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<sst xmlns="http://schemas.openxmlformats.org/spreadsheetml/2006/main" count="73" uniqueCount="70">
  <si>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BÁO CÁO TÀI CHÍNH TÓM LƯỢC</t>
  </si>
  <si>
    <t>STT</t>
  </si>
  <si>
    <t>Nội dung</t>
  </si>
  <si>
    <t>31/12/2010</t>
  </si>
  <si>
    <t>31/12/2009</t>
  </si>
  <si>
    <t>I</t>
  </si>
  <si>
    <t>Tài sản ngắn hạn</t>
  </si>
  <si>
    <t>Tiền và các khoản tiền tương đương đầu kỳ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</si>
  <si>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</si>
  <si>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</si>
  <si>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</si>
  <si>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</si>
  <si>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</si>
  <si>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Tài sản dài hạn</t>
  </si>
  <si>
    <t>Các khoản phải thu dài hạn</t>
  </si>
  <si>
    <t>Tài sản cố định</t>
  </si>
  <si>
    <t xml:space="preserve"> - Tài sản cố định hữu hình</t>
  </si>
  <si>
    <t xml:space="preserve"> - Tài sản cố định vô hình</t>
  </si>
  <si>
    <t xml:space="preserve"> - 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</si>
  <si>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</si>
  <si>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</si>
  <si>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</si>
  <si>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</si>
  <si>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>TỔNG CỘNG TÀI SẢN</t>
  </si>
  <si>
    <t>Nợ phải trả</t>
  </si>
  <si>
    <t>Nợ ngắn hạn</t>
  </si>
  <si>
    <t>Vốn chủ sở hữu</t>
  </si>
  <si>
    <t xml:space="preserve"> - Vốn đầu tư của Chủ sở hữu</t>
  </si>
  <si>
    <t xml:space="preserve"> - Thặng dư vốn cổ phần</t>
  </si>
  <si>
    <t xml:space="preserve"> - Vốn khác của chủ sở hữu</t>
  </si>
  <si>
    <t xml:space="preserve">   - Cổ phiếu quỹ</t>
  </si>
  <si>
    <t xml:space="preserve">   - Quỹ Đầu tư phát triển</t>
  </si>
  <si>
    <t xml:space="preserve">   - Quỹ dự phòng Tài chính</t>
  </si>
  <si>
    <t xml:space="preserve">   - Quỹ khác thuộc vốn Chủ sở hữu</t>
  </si>
  <si>
    <t xml:space="preserve">   - Lợi nhuận sau thuế chưa phân phối</t>
  </si>
  <si>
    <t xml:space="preserve"> - Nguồn vốn đầu tư XDCB</t>
  </si>
  <si>
    <t>Nguồn kinh phí và quỹ khác</t>
  </si>
  <si>
    <t xml:space="preserve"> - Quỹ khen thưởng phúc lợi</t>
  </si>
  <si>
    <t xml:space="preserve"> - Nguồn kinh phí</t>
  </si>
  <si>
    <t xml:space="preserve"> - Nguồn kinh phí đã hình thành TSCĐ</t>
  </si>
  <si>
    <t>Lợi ích của cổ đông thiểu số</t>
  </si>
  <si>
    <t>TỔNG CỘNG NGUỒN VỐN</t>
  </si>
  <si>
    <t>KẾT QuẢ HOẠT ĐỘNG KINH DOANH</t>
  </si>
  <si>
    <t>Chỉ tiêu</t>
  </si>
  <si>
    <t>Năm 2010</t>
  </si>
  <si>
    <t>Năm 2009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</si>
  <si>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</si>
  <si>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</si>
  <si>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</si>
  <si>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</si>
  <si>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</si>
  <si>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</si>
  <si>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</si>
  <si>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</si>
  <si>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</si>
  <si>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</si>
  <si>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</si>
  <si>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</si>
  <si>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</si>
  <si>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</si>
  <si>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 hiện hàn</t>
  </si>
  <si>
    <t>Lợi nhuận sau thuế thu nhập doanh nghiệp</t>
  </si>
  <si>
    <t>Lãi cơ bản trên cổ phiếu</t>
  </si>
  <si>
    <t>IV</t>
  </si>
  <si>
    <t>V</t>
  </si>
  <si>
    <t>Nợ dài hạn</t>
  </si>
  <si>
    <t>VI</t>
  </si>
  <si>
    <t>B</t>
  </si>
  <si>
    <t>Đvt : Đồng</t>
  </si>
  <si>
    <t>A. BẢNG CÂN ĐỐI KẾ TOÁN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</si>
</sst>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5" fontId="1" fillId="0" borderId="11" xfId="42" applyNumberFormat="1" applyFont="1" applyBorder="1" applyAlignment="1">
      <alignment vertical="center"/>
    </xf>
    <xf numFmtId="165" fontId="0" fillId="0" borderId="14" xfId="42" applyNumberFormat="1" applyFont="1" applyBorder="1" applyAlignment="1">
      <alignment vertical="center"/>
    </xf>
    <xf numFmtId="165" fontId="1" fillId="0" borderId="14" xfId="42" applyNumberFormat="1" applyFont="1" applyBorder="1" applyAlignment="1">
      <alignment vertical="center"/>
    </xf>
    <xf numFmtId="165" fontId="0" fillId="0" borderId="14" xfId="42" applyNumberFormat="1" applyFont="1" applyBorder="1" applyAlignment="1">
      <alignment vertical="center"/>
    </xf>
    <xf numFmtId="165" fontId="1" fillId="0" borderId="17" xfId="42" applyNumberFormat="1" applyFon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165" fontId="0" fillId="0" borderId="17" xfId="0" applyNumberFormat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Z:\Tai Lieu ISO\1 TAI LIEU ISO PVC-SG 2010\Local Settings\Temporary Internet Files\Content.IE5\5QLXJY5O\logosgchubw[1]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19050</xdr:colOff>
      <xdr:row>2</xdr:row>
      <xdr:rowOff>85725</xdr:rowOff>
    </xdr:to>
    <xdr:pic>
      <xdr:nvPicPr>
        <xdr:cNvPr id="1" name="Picture 2" descr="Z:\Tai Lieu ISO\1 TAI LIEU ISO PVC-SG 2010\Local Settings\Temporary Internet Files\Content.IE5\5QLXJY5O\logosgchubw[1]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9050"/>
          <a:ext cx="1457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D50" sqref="D50"/>
    </sheetView>
  </sheetViews>
  <sheetFormatPr defaultColWidth="9.140625" defaultRowHeight="12.75"/>
  <cols>
    <col min="1" max="1" width="7.8515625" style="7" customWidth="1"/>
    <col min="2" max="2" width="14.00390625" style="7" customWidth="1"/>
    <col min="3" max="3" width="30.28125" style="7" customWidth="1"/>
    <col min="4" max="4" width="18.00390625" style="7" customWidth="1"/>
    <col min="5" max="5" width="16.8515625" style="7" customWidth="1"/>
    <col min="6" max="16384" width="9.140625" style="7" customWidth="1"/>
  </cols>
  <sheetData>
    <row r="1" spans="3:4" s="1" customFormat="1" ht="19.5">
      <c r="C1" s="2"/>
      <c r="D1" s="3"/>
    </row>
    <row r="2" spans="1:5" s="4" customFormat="1" ht="22.5">
      <c r="A2" s="6"/>
      <c r="B2" s="6"/>
      <c r="C2" s="46" t="s">
        <v>0</v>
      </c>
      <c r="D2" s="46"/>
      <c r="E2" s="46"/>
    </row>
    <row r="3" spans="1:5" s="5" customFormat="1" ht="15.75">
      <c r="A3" s="34"/>
      <c r="B3" s="34"/>
      <c r="C3" s="45" t="s">
        <v>44</v>
      </c>
      <c r="D3" s="45"/>
      <c r="E3" s="45"/>
    </row>
    <row r="5" spans="1:5" ht="12.75">
      <c r="A5" s="9" t="s">
        <v>69</v>
      </c>
      <c r="E5" s="33"/>
    </row>
    <row r="6" spans="1:5" ht="11.25" customHeight="1">
      <c r="A6" s="9"/>
      <c r="E6" s="33" t="s">
        <v>68</v>
      </c>
    </row>
    <row r="7" spans="1:5" s="9" customFormat="1" ht="21" customHeight="1">
      <c r="A7" s="8" t="s">
        <v>1</v>
      </c>
      <c r="B7" s="44" t="s">
        <v>2</v>
      </c>
      <c r="C7" s="44"/>
      <c r="D7" s="8" t="s">
        <v>3</v>
      </c>
      <c r="E7" s="8" t="s">
        <v>4</v>
      </c>
    </row>
    <row r="8" spans="1:5" s="9" customFormat="1" ht="15.75" customHeight="1">
      <c r="A8" s="30" t="s">
        <v>5</v>
      </c>
      <c r="B8" s="31" t="s">
        <v>6</v>
      </c>
      <c r="C8" s="32"/>
      <c r="D8" s="35">
        <f>SUM(D9:D13)</f>
        <v>853656515476</v>
      </c>
      <c r="E8" s="35">
        <f>SUM(E9:E13)</f>
        <v>516112455644</v>
      </c>
    </row>
    <row r="9" spans="1:5" ht="15.75" customHeight="1">
      <c r="A9" s="13">
        <v>1</v>
      </c>
      <c r="B9" s="14" t="s">
        <v>7</v>
      </c>
      <c r="C9" s="15"/>
      <c r="D9" s="36">
        <v>139671791453</v>
      </c>
      <c r="E9" s="36">
        <v>8886795064</v>
      </c>
    </row>
    <row r="10" spans="1:5" ht="15.75" customHeight="1">
      <c r="A10" s="13">
        <v>2</v>
      </c>
      <c r="B10" s="14" t="s">
        <v>8</v>
      </c>
      <c r="C10" s="15"/>
      <c r="D10" s="36">
        <v>0</v>
      </c>
      <c r="E10" s="36">
        <v>15000000000</v>
      </c>
    </row>
    <row r="11" spans="1:5" ht="15.75" customHeight="1">
      <c r="A11" s="13">
        <v>3</v>
      </c>
      <c r="B11" s="14" t="s">
        <v>9</v>
      </c>
      <c r="C11" s="15"/>
      <c r="D11" s="36">
        <v>432118944857</v>
      </c>
      <c r="E11" s="36">
        <v>322004607252</v>
      </c>
    </row>
    <row r="12" spans="1:5" ht="15.75" customHeight="1">
      <c r="A12" s="13">
        <v>4</v>
      </c>
      <c r="B12" s="14" t="s">
        <v>10</v>
      </c>
      <c r="C12" s="15"/>
      <c r="D12" s="36">
        <v>265170179113</v>
      </c>
      <c r="E12" s="36">
        <v>162207974625</v>
      </c>
    </row>
    <row r="13" spans="1:5" ht="15.75" customHeight="1">
      <c r="A13" s="13">
        <v>5</v>
      </c>
      <c r="B13" s="14" t="s">
        <v>11</v>
      </c>
      <c r="C13" s="15"/>
      <c r="D13" s="36">
        <v>16695600053</v>
      </c>
      <c r="E13" s="36">
        <v>8013078703</v>
      </c>
    </row>
    <row r="14" spans="1:5" s="9" customFormat="1" ht="15.75" customHeight="1">
      <c r="A14" s="21" t="s">
        <v>12</v>
      </c>
      <c r="B14" s="24" t="s">
        <v>13</v>
      </c>
      <c r="C14" s="27"/>
      <c r="D14" s="37">
        <f>D15+D16+D20+D21+D22</f>
        <v>198772909197</v>
      </c>
      <c r="E14" s="37">
        <f>E15+E16+E20+E21+E22</f>
        <v>26182495408</v>
      </c>
    </row>
    <row r="15" spans="1:5" ht="15.75" customHeight="1">
      <c r="A15" s="13">
        <v>1</v>
      </c>
      <c r="B15" s="14" t="s">
        <v>14</v>
      </c>
      <c r="C15" s="15"/>
      <c r="D15" s="36">
        <v>0</v>
      </c>
      <c r="E15" s="36"/>
    </row>
    <row r="16" spans="1:5" ht="15.75" customHeight="1">
      <c r="A16" s="13">
        <v>2</v>
      </c>
      <c r="B16" s="14" t="s">
        <v>15</v>
      </c>
      <c r="C16" s="15"/>
      <c r="D16" s="36">
        <f>SUM(D17:D19)</f>
        <v>31923081118</v>
      </c>
      <c r="E16" s="36">
        <f>SUM(E17:E19)</f>
        <v>14195690161</v>
      </c>
    </row>
    <row r="17" spans="1:5" ht="15.75" customHeight="1">
      <c r="A17" s="13"/>
      <c r="B17" s="14" t="s">
        <v>16</v>
      </c>
      <c r="C17" s="15"/>
      <c r="D17" s="36">
        <v>30971282005</v>
      </c>
      <c r="E17" s="36">
        <v>14162611768</v>
      </c>
    </row>
    <row r="18" spans="1:5" ht="15.75" customHeight="1">
      <c r="A18" s="13"/>
      <c r="B18" s="14" t="s">
        <v>17</v>
      </c>
      <c r="C18" s="15"/>
      <c r="D18" s="36">
        <v>56993918</v>
      </c>
      <c r="E18" s="36">
        <v>33078393</v>
      </c>
    </row>
    <row r="19" spans="1:5" ht="15.75" customHeight="1">
      <c r="A19" s="13"/>
      <c r="B19" s="14" t="s">
        <v>18</v>
      </c>
      <c r="C19" s="15"/>
      <c r="D19" s="36">
        <v>894805195</v>
      </c>
      <c r="E19" s="36">
        <v>0</v>
      </c>
    </row>
    <row r="20" spans="1:5" ht="15.75" customHeight="1">
      <c r="A20" s="13">
        <v>3</v>
      </c>
      <c r="B20" s="14" t="s">
        <v>19</v>
      </c>
      <c r="C20" s="15"/>
      <c r="D20" s="36">
        <v>42079389147</v>
      </c>
      <c r="E20" s="36"/>
    </row>
    <row r="21" spans="1:5" ht="15.75" customHeight="1">
      <c r="A21" s="13">
        <v>4</v>
      </c>
      <c r="B21" s="14" t="s">
        <v>20</v>
      </c>
      <c r="C21" s="15"/>
      <c r="D21" s="36">
        <v>88196999458</v>
      </c>
      <c r="E21" s="36"/>
    </row>
    <row r="22" spans="1:5" ht="15.75" customHeight="1">
      <c r="A22" s="13">
        <v>5</v>
      </c>
      <c r="B22" s="14" t="s">
        <v>21</v>
      </c>
      <c r="C22" s="15"/>
      <c r="D22" s="36">
        <v>36573439474</v>
      </c>
      <c r="E22" s="36">
        <v>11986805247</v>
      </c>
    </row>
    <row r="23" spans="1:5" s="9" customFormat="1" ht="15.75" customHeight="1">
      <c r="A23" s="21" t="s">
        <v>22</v>
      </c>
      <c r="B23" s="24" t="s">
        <v>23</v>
      </c>
      <c r="C23" s="27"/>
      <c r="D23" s="37">
        <f>D8+D14</f>
        <v>1052429424673</v>
      </c>
      <c r="E23" s="37">
        <f>E8+E14</f>
        <v>542294951052</v>
      </c>
    </row>
    <row r="24" spans="1:5" s="9" customFormat="1" ht="15.75" customHeight="1">
      <c r="A24" s="21" t="s">
        <v>63</v>
      </c>
      <c r="B24" s="24" t="s">
        <v>24</v>
      </c>
      <c r="C24" s="27"/>
      <c r="D24" s="37">
        <f>SUM(D25:D26)</f>
        <v>675052865590</v>
      </c>
      <c r="E24" s="37">
        <f>SUM(E25:E26)</f>
        <v>403147774487</v>
      </c>
    </row>
    <row r="25" spans="1:5" ht="15.75" customHeight="1">
      <c r="A25" s="13">
        <v>1</v>
      </c>
      <c r="B25" s="14" t="s">
        <v>25</v>
      </c>
      <c r="C25" s="15"/>
      <c r="D25" s="36">
        <v>606588797508</v>
      </c>
      <c r="E25" s="36">
        <v>400618938582</v>
      </c>
    </row>
    <row r="26" spans="1:5" ht="15.75" customHeight="1">
      <c r="A26" s="13">
        <v>2</v>
      </c>
      <c r="B26" s="14" t="s">
        <v>65</v>
      </c>
      <c r="C26" s="15"/>
      <c r="D26" s="36">
        <v>68464068082</v>
      </c>
      <c r="E26" s="36">
        <v>2528835905</v>
      </c>
    </row>
    <row r="27" spans="1:5" s="9" customFormat="1" ht="15.75" customHeight="1">
      <c r="A27" s="21" t="s">
        <v>64</v>
      </c>
      <c r="B27" s="24" t="s">
        <v>26</v>
      </c>
      <c r="C27" s="27"/>
      <c r="D27" s="37">
        <f>D28+D38</f>
        <v>377376559083</v>
      </c>
      <c r="E27" s="37">
        <f>E28+E38</f>
        <v>139147176565</v>
      </c>
    </row>
    <row r="28" spans="1:5" s="20" customFormat="1" ht="15.75" customHeight="1">
      <c r="A28" s="22">
        <v>1</v>
      </c>
      <c r="B28" s="25" t="s">
        <v>26</v>
      </c>
      <c r="C28" s="28"/>
      <c r="D28" s="38">
        <f>SUM(D29:D36)</f>
        <v>377376559083</v>
      </c>
      <c r="E28" s="38">
        <f>SUM(E29:E36)</f>
        <v>139147176565</v>
      </c>
    </row>
    <row r="29" spans="1:5" ht="15.75" customHeight="1">
      <c r="A29" s="13"/>
      <c r="B29" s="14" t="s">
        <v>27</v>
      </c>
      <c r="C29" s="15"/>
      <c r="D29" s="36">
        <v>350000000000</v>
      </c>
      <c r="E29" s="36">
        <v>130000000000</v>
      </c>
    </row>
    <row r="30" spans="1:5" ht="15.75" customHeight="1">
      <c r="A30" s="13"/>
      <c r="B30" s="14" t="s">
        <v>28</v>
      </c>
      <c r="C30" s="15"/>
      <c r="D30" s="36"/>
      <c r="E30" s="36"/>
    </row>
    <row r="31" spans="1:5" ht="15.75" customHeight="1">
      <c r="A31" s="13"/>
      <c r="B31" s="14" t="s">
        <v>29</v>
      </c>
      <c r="C31" s="15"/>
      <c r="D31" s="36"/>
      <c r="E31" s="36"/>
    </row>
    <row r="32" spans="1:5" ht="15.75" customHeight="1">
      <c r="A32" s="13"/>
      <c r="B32" s="14" t="s">
        <v>30</v>
      </c>
      <c r="C32" s="15"/>
      <c r="D32" s="36"/>
      <c r="E32" s="36"/>
    </row>
    <row r="33" spans="1:5" ht="15.75" customHeight="1">
      <c r="A33" s="13"/>
      <c r="B33" s="14" t="s">
        <v>31</v>
      </c>
      <c r="C33" s="15"/>
      <c r="D33" s="36">
        <v>1152917617</v>
      </c>
      <c r="E33" s="36">
        <v>1254841027</v>
      </c>
    </row>
    <row r="34" spans="1:5" ht="15.75" customHeight="1">
      <c r="A34" s="13"/>
      <c r="B34" s="14" t="s">
        <v>32</v>
      </c>
      <c r="C34" s="15"/>
      <c r="D34" s="36">
        <v>1015194043</v>
      </c>
      <c r="E34" s="36">
        <v>519112749</v>
      </c>
    </row>
    <row r="35" spans="1:5" ht="15.75" customHeight="1">
      <c r="A35" s="13"/>
      <c r="B35" s="14" t="s">
        <v>33</v>
      </c>
      <c r="C35" s="15"/>
      <c r="D35" s="36"/>
      <c r="E35" s="36"/>
    </row>
    <row r="36" spans="1:5" ht="15.75" customHeight="1">
      <c r="A36" s="13"/>
      <c r="B36" s="14" t="s">
        <v>34</v>
      </c>
      <c r="C36" s="15"/>
      <c r="D36" s="36">
        <v>25208447423</v>
      </c>
      <c r="E36" s="36">
        <v>7373222789</v>
      </c>
    </row>
    <row r="37" spans="1:5" ht="15.75" customHeight="1">
      <c r="A37" s="13"/>
      <c r="B37" s="14" t="s">
        <v>35</v>
      </c>
      <c r="C37" s="15"/>
      <c r="D37" s="36"/>
      <c r="E37" s="36"/>
    </row>
    <row r="38" spans="1:5" ht="15.75" customHeight="1">
      <c r="A38" s="13">
        <v>2</v>
      </c>
      <c r="B38" s="14" t="s">
        <v>36</v>
      </c>
      <c r="C38" s="15"/>
      <c r="D38" s="36"/>
      <c r="E38" s="36"/>
    </row>
    <row r="39" spans="1:5" ht="15.75" customHeight="1">
      <c r="A39" s="13"/>
      <c r="B39" s="43" t="s">
        <v>37</v>
      </c>
      <c r="C39" s="15"/>
      <c r="D39" s="36"/>
      <c r="E39" s="36"/>
    </row>
    <row r="40" spans="1:5" ht="15.75" customHeight="1">
      <c r="A40" s="13"/>
      <c r="B40" s="14" t="s">
        <v>38</v>
      </c>
      <c r="C40" s="15"/>
      <c r="D40" s="36"/>
      <c r="E40" s="36"/>
    </row>
    <row r="41" spans="1:5" ht="15.75" customHeight="1">
      <c r="A41" s="13"/>
      <c r="B41" s="14" t="s">
        <v>39</v>
      </c>
      <c r="C41" s="15"/>
      <c r="D41" s="36"/>
      <c r="E41" s="36"/>
    </row>
    <row r="42" spans="1:5" ht="15.75" customHeight="1">
      <c r="A42" s="13">
        <v>3</v>
      </c>
      <c r="B42" s="14" t="s">
        <v>40</v>
      </c>
      <c r="C42" s="15"/>
      <c r="D42" s="36"/>
      <c r="E42" s="36"/>
    </row>
    <row r="43" spans="1:5" s="9" customFormat="1" ht="15.75" customHeight="1">
      <c r="A43" s="23" t="s">
        <v>66</v>
      </c>
      <c r="B43" s="26" t="s">
        <v>41</v>
      </c>
      <c r="C43" s="29"/>
      <c r="D43" s="39">
        <f>D24+D27</f>
        <v>1052429424673</v>
      </c>
      <c r="E43" s="39">
        <f>E24+E27</f>
        <v>542294951052</v>
      </c>
    </row>
    <row r="45" spans="1:2" s="9" customFormat="1" ht="12.75">
      <c r="A45" s="19" t="s">
        <v>67</v>
      </c>
      <c r="B45" s="9" t="s">
        <v>42</v>
      </c>
    </row>
    <row r="47" spans="1:5" s="9" customFormat="1" ht="24.75" customHeight="1">
      <c r="A47" s="8" t="s">
        <v>1</v>
      </c>
      <c r="B47" s="44" t="s">
        <v>43</v>
      </c>
      <c r="C47" s="44"/>
      <c r="D47" s="8" t="s">
        <v>44</v>
      </c>
      <c r="E47" s="8" t="s">
        <v>45</v>
      </c>
    </row>
    <row r="48" spans="1:5" ht="15.75" customHeight="1">
      <c r="A48" s="10">
        <v>1</v>
      </c>
      <c r="B48" s="11" t="s">
        <v>46</v>
      </c>
      <c r="C48" s="12"/>
      <c r="D48" s="40">
        <v>848789268145</v>
      </c>
      <c r="E48" s="40">
        <v>322077708473</v>
      </c>
    </row>
    <row r="49" spans="1:5" ht="15.75" customHeight="1">
      <c r="A49" s="13">
        <v>2</v>
      </c>
      <c r="B49" s="14" t="s">
        <v>47</v>
      </c>
      <c r="C49" s="15"/>
      <c r="D49" s="41">
        <v>0</v>
      </c>
      <c r="E49" s="41">
        <v>0</v>
      </c>
    </row>
    <row r="50" spans="1:5" ht="15.75" customHeight="1">
      <c r="A50" s="13">
        <v>3</v>
      </c>
      <c r="B50" s="14" t="s">
        <v>48</v>
      </c>
      <c r="C50" s="15"/>
      <c r="D50" s="41">
        <f>D48-D49</f>
        <v>848789268145</v>
      </c>
      <c r="E50" s="41">
        <f>E48-E49</f>
        <v>322077708473</v>
      </c>
    </row>
    <row r="51" spans="1:5" ht="15.75" customHeight="1">
      <c r="A51" s="13">
        <v>4</v>
      </c>
      <c r="B51" s="14" t="s">
        <v>49</v>
      </c>
      <c r="C51" s="15"/>
      <c r="D51" s="41">
        <v>752232216976</v>
      </c>
      <c r="E51" s="41">
        <v>292817187284</v>
      </c>
    </row>
    <row r="52" spans="1:5" ht="15.75" customHeight="1">
      <c r="A52" s="13">
        <v>5</v>
      </c>
      <c r="B52" s="14" t="s">
        <v>50</v>
      </c>
      <c r="C52" s="15"/>
      <c r="D52" s="41">
        <f>D50-D51</f>
        <v>96557051169</v>
      </c>
      <c r="E52" s="41">
        <f>E50-E51</f>
        <v>29260521189</v>
      </c>
    </row>
    <row r="53" spans="1:5" ht="15.75" customHeight="1">
      <c r="A53" s="13">
        <v>6</v>
      </c>
      <c r="B53" s="14" t="s">
        <v>51</v>
      </c>
      <c r="C53" s="15"/>
      <c r="D53" s="41">
        <v>8387790917</v>
      </c>
      <c r="E53" s="41">
        <v>4435486169</v>
      </c>
    </row>
    <row r="54" spans="1:5" ht="15.75" customHeight="1">
      <c r="A54" s="13">
        <v>7</v>
      </c>
      <c r="B54" s="14" t="s">
        <v>52</v>
      </c>
      <c r="C54" s="15"/>
      <c r="D54" s="41">
        <v>17980686175</v>
      </c>
      <c r="E54" s="41">
        <v>5568572093</v>
      </c>
    </row>
    <row r="55" spans="1:5" ht="15.75" customHeight="1">
      <c r="A55" s="13">
        <v>8</v>
      </c>
      <c r="B55" s="14" t="s">
        <v>53</v>
      </c>
      <c r="C55" s="15"/>
      <c r="D55" s="41">
        <v>264602182</v>
      </c>
      <c r="E55" s="41">
        <v>0</v>
      </c>
    </row>
    <row r="56" spans="1:5" ht="15.75" customHeight="1">
      <c r="A56" s="13">
        <v>9</v>
      </c>
      <c r="B56" s="14" t="s">
        <v>54</v>
      </c>
      <c r="C56" s="15"/>
      <c r="D56" s="41">
        <v>41447709021</v>
      </c>
      <c r="E56" s="41">
        <v>18434175543</v>
      </c>
    </row>
    <row r="57" spans="1:5" ht="15.75" customHeight="1">
      <c r="A57" s="13">
        <v>10</v>
      </c>
      <c r="B57" s="14" t="s">
        <v>55</v>
      </c>
      <c r="C57" s="15"/>
      <c r="D57" s="41">
        <f>D52+D53-D54-D55-D56</f>
        <v>45251844708</v>
      </c>
      <c r="E57" s="41">
        <f>E52+E53-E54-E55-E56</f>
        <v>9693259722</v>
      </c>
    </row>
    <row r="58" spans="1:5" ht="15.75" customHeight="1">
      <c r="A58" s="13">
        <v>11</v>
      </c>
      <c r="B58" s="14" t="s">
        <v>56</v>
      </c>
      <c r="C58" s="15"/>
      <c r="D58" s="41">
        <v>49937165816</v>
      </c>
      <c r="E58" s="41">
        <v>1834796119</v>
      </c>
    </row>
    <row r="59" spans="1:5" ht="15.75" customHeight="1">
      <c r="A59" s="13">
        <v>12</v>
      </c>
      <c r="B59" s="14" t="s">
        <v>57</v>
      </c>
      <c r="C59" s="15"/>
      <c r="D59" s="41">
        <v>50448465118</v>
      </c>
      <c r="E59" s="41">
        <v>1626439995</v>
      </c>
    </row>
    <row r="60" spans="1:5" ht="15.75" customHeight="1">
      <c r="A60" s="13">
        <v>13</v>
      </c>
      <c r="B60" s="14" t="s">
        <v>58</v>
      </c>
      <c r="C60" s="15"/>
      <c r="D60" s="41">
        <f>D58-D59</f>
        <v>-511299302</v>
      </c>
      <c r="E60" s="41">
        <f>E58-E59</f>
        <v>208356124</v>
      </c>
    </row>
    <row r="61" spans="1:5" ht="15.75" customHeight="1">
      <c r="A61" s="13">
        <v>14</v>
      </c>
      <c r="B61" s="14" t="s">
        <v>59</v>
      </c>
      <c r="C61" s="15"/>
      <c r="D61" s="41">
        <f>D57+D60</f>
        <v>44740545406</v>
      </c>
      <c r="E61" s="41">
        <f>E57+E60</f>
        <v>9901615846</v>
      </c>
    </row>
    <row r="62" spans="1:5" ht="15.75" customHeight="1">
      <c r="A62" s="13">
        <v>15</v>
      </c>
      <c r="B62" s="14" t="s">
        <v>60</v>
      </c>
      <c r="C62" s="15"/>
      <c r="D62" s="41">
        <v>12731407104</v>
      </c>
      <c r="E62" s="41">
        <v>1827671626</v>
      </c>
    </row>
    <row r="63" spans="1:5" ht="15.75" customHeight="1">
      <c r="A63" s="13">
        <v>16</v>
      </c>
      <c r="B63" s="14" t="s">
        <v>61</v>
      </c>
      <c r="C63" s="15"/>
      <c r="D63" s="41">
        <f>D61-D62</f>
        <v>32009138302</v>
      </c>
      <c r="E63" s="41">
        <f>E61-E62</f>
        <v>8073944220</v>
      </c>
    </row>
    <row r="64" spans="1:5" ht="15.75" customHeight="1">
      <c r="A64" s="16">
        <v>17</v>
      </c>
      <c r="B64" s="17" t="s">
        <v>62</v>
      </c>
      <c r="C64" s="18"/>
      <c r="D64" s="42">
        <v>1532</v>
      </c>
      <c r="E64" s="42">
        <v>621</v>
      </c>
    </row>
  </sheetData>
  <sheetProtection/>
  <mergeCells count="4">
    <mergeCell ref="B47:C47"/>
    <mergeCell ref="B7:C7"/>
    <mergeCell ref="C3:E3"/>
    <mergeCell ref="C2:E2"/>
  </mergeCells>
  <printOptions/>
  <pageMargins left="0.75" right="0.75" top="0.56" bottom="0.59" header="0.5" footer="0.29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Office</cp:lastModifiedBy>
  <cp:lastPrinted>2011-03-01T10:54:35Z</cp:lastPrinted>
  <dcterms:created xsi:type="dcterms:W3CDTF">2011-03-01T08:41:38Z</dcterms:created>
  <dcterms:modified xsi:type="dcterms:W3CDTF">2011-03-10T09:07:18Z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