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9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<sst xmlns="http://schemas.openxmlformats.org/spreadsheetml/2006/main" count="120" uniqueCount="91">
  <si>
    <t>Đơn vị tính: VND</t>
  </si>
  <si>
    <t>Tài sản</t>
  </si>
  <si>
    <t>Số cuối năm</t>
  </si>
  <si>
    <t>Số đầu năm</t>
  </si>
  <si>
    <t>I</t>
  </si>
  <si>
    <t>II</t>
  </si>
  <si>
    <t>III</t>
  </si>
  <si>
    <t>Các khoản phải thu</t>
  </si>
  <si>
    <t>IV</t>
  </si>
  <si>
    <t>Vật liệu, công cụ tồn kho</t>
  </si>
  <si>
    <t>V</t>
  </si>
  <si>
    <t>Tài sản cố định</t>
  </si>
  <si>
    <t>Chi phí xây dựng cơ bản dở dang</t>
  </si>
  <si>
    <t>Tài sản dài hạn khác</t>
  </si>
  <si>
    <t>Nợ phải trả</t>
  </si>
  <si>
    <t>Nợ ngắn hạn</t>
  </si>
  <si>
    <t>Nợ dài hạn</t>
  </si>
  <si>
    <t>Nguồn vốn chủ sở hữu</t>
  </si>
  <si>
    <t>Vốn điều chỉnh</t>
  </si>
  <si>
    <t>Tài sản ngắn hạn khác</t>
  </si>
  <si>
    <t>Tài sản dài hạn</t>
  </si>
  <si>
    <t>TỔNG CỘNG TÀI SẢN</t>
  </si>
  <si>
    <t>TỔNG CỘNG NGUỒN VỐN</t>
  </si>
  <si>
    <t>VII</t>
  </si>
  <si>
    <t>Tại ngày 31 tháng 12 năm 2007</t>
  </si>
  <si>
    <t>I.   BẢNG CÂN ĐỐI KẾ TOÁN</t>
  </si>
  <si>
    <t>Chỉ tiêu</t>
  </si>
  <si>
    <t>Năm nay</t>
  </si>
  <si>
    <t>Doanh thu hoạt động kinh doanh chứng khoán</t>
  </si>
  <si>
    <t>Doanh thu thuần</t>
  </si>
  <si>
    <t>Thu lãi đầu tư</t>
  </si>
  <si>
    <t xml:space="preserve">Doanh thu hoạt động kinh doanh CK và lãi đầu tư </t>
  </si>
  <si>
    <t>Chi phí hoạt động kinh doanh chứng khoán</t>
  </si>
  <si>
    <t>Lợi nhuận gộp</t>
  </si>
  <si>
    <t>Lợi nhuận thuần từ hoạt động kinh doanh CK</t>
  </si>
  <si>
    <t>Lợi nhuận ngoài hoạt động kinh doanh</t>
  </si>
  <si>
    <t>Lãi cơ bản trên cổ phiếu</t>
  </si>
  <si>
    <t>Cổ tức trên mỗi cổ phiếu</t>
  </si>
  <si>
    <t>STT</t>
  </si>
  <si>
    <t>Năm trước</t>
  </si>
  <si>
    <t>II.  KẾT QUẢ HOẠT ĐỘNG KINH DOANH</t>
  </si>
  <si>
    <t>Các khoản giảm trừ doanh thu</t>
  </si>
  <si>
    <t xml:space="preserve">Chi phí quản lý </t>
  </si>
  <si>
    <t>III. CÁC CHỈ TIÊU TÀI CHÍNH CƠ BẢN</t>
  </si>
  <si>
    <t>Kỳ trước</t>
  </si>
  <si>
    <t>Kỳ báo cáo</t>
  </si>
  <si>
    <t>Cơ cấu tài sản</t>
  </si>
  <si>
    <t>Tài sản dài hạn/Tổng tài sản</t>
  </si>
  <si>
    <t>Tài sản ngắn hạn/Tổng tài sản</t>
  </si>
  <si>
    <t>Cơ cấu nguồn vốn</t>
  </si>
  <si>
    <t>- Nợ phải trả/Tổng nguồn vốn</t>
  </si>
  <si>
    <t>- Nguồn vốn chủ sở hữu/Tổng nguồn vốn</t>
  </si>
  <si>
    <t>Khả năng thanh toán</t>
  </si>
  <si>
    <t>- Khả năng thanh toán nhanh</t>
  </si>
  <si>
    <t>- Khả năng thanh toán hiện hành</t>
  </si>
  <si>
    <t>Tỷ suất lợi nhuận</t>
  </si>
  <si>
    <t>%</t>
  </si>
  <si>
    <t>lần</t>
  </si>
  <si>
    <t>Các quỹ và lợi nhuận chưa phân phối</t>
  </si>
  <si>
    <t>Vốn bổ sung</t>
  </si>
  <si>
    <t xml:space="preserve">  Tiền</t>
  </si>
  <si>
    <t xml:space="preserve">  Các khoản đầu tư chứng khoán và đầu tư ngắn hạn khác</t>
  </si>
  <si>
    <t xml:space="preserve"> - Dự phòng giảm giá chứng khoán và đầu tư ngắn hạn</t>
  </si>
  <si>
    <t xml:space="preserve"> - Tài sản cố định hữu hình</t>
  </si>
  <si>
    <t xml:space="preserve"> - Tài sản cố định thuê tài chính</t>
  </si>
  <si>
    <t xml:space="preserve"> - Tài sản cố định vô hình</t>
  </si>
  <si>
    <t xml:space="preserve"> - Chứng khoán tự doanh</t>
  </si>
  <si>
    <t xml:space="preserve"> - Chứng khoán đầu tư ngắn hạn của người uỷ thác đầu tư</t>
  </si>
  <si>
    <t xml:space="preserve"> - Đầu tư ngắn hạn </t>
  </si>
  <si>
    <t>-</t>
  </si>
  <si>
    <t>- Tỷ suất lợi nhuận trước thuế/Tổng tài sản</t>
  </si>
  <si>
    <t>- Tỷ suất lợi nhuận trước thuế/Tổng doanh thu thuần</t>
  </si>
  <si>
    <t xml:space="preserve">Lợi nhuận trước thuế </t>
  </si>
  <si>
    <t>Lợi nhuận tính thuế (Lợi nhuận trước thuế - lãi đầu tư)</t>
  </si>
  <si>
    <t>BÁO CÁO TÀI CHÍNH TÓM TẮT NĂM 2007</t>
  </si>
  <si>
    <t>ĐVT</t>
  </si>
  <si>
    <t>Trụ sở chính: 16 Láng Hạ, Ba Đình, Hà Nội * Điện thoại: (04)2753844  Fax: (04) 2753816  *Email: seabs@seabs.com.vn</t>
  </si>
  <si>
    <t>- Tỷ suất lợi nhuận trước thuế/ Tổng tài sản</t>
  </si>
  <si>
    <t xml:space="preserve"> - Tỷ suất lợi nhuận trước thuế/ Tổng doanh thu thuần</t>
  </si>
  <si>
    <t>Lợi nhuận sau thuế</t>
  </si>
  <si>
    <t>Vốn điều lệ</t>
  </si>
  <si>
    <t>(Công bố thông tin theo Thông tư số 38/2007/TT-BTC ngày 18/04/2007 của Bộ Tài Chính)</t>
  </si>
  <si>
    <t xml:space="preserve">- Tỷ suất lợi nhuận trước thuế/Tổng nguồn vốn chủ sở hữu </t>
  </si>
  <si>
    <t>(*) Ngày 31/12/2007 Công ty tăng vốn điều lệ thêm 150.000.000.000 đồng thành 200.000.000.000 đồng.                         (**) Nguồn số liệu lấy từ Báo cáo tài chính năm 2007 đã được kiểm toán.</t>
  </si>
  <si>
    <t>(Đã ký)</t>
  </si>
  <si>
    <t>Tài sản ngắn hạn</t>
  </si>
  <si>
    <t>Các khoản ĐTCK và đầu tư dài hạn khác</t>
  </si>
  <si>
    <t>NGUYỄN HOÀNG PHƯƠNG             NGUYỄN THỊ THU HƯƠNG                     NGUYỄN THỊ VÂN</t>
  </si>
  <si>
    <t xml:space="preserve">             NGƯỜI LẬP                                         KẾ TOÁN TRƯỞNG                                     TỔNG GIÁM ĐỐC</t>
  </si>
  <si>
    <t>Thuế thu nhập doanh nghiệp phải nộp ***</t>
  </si>
  <si>
    <t>(***)Trong năm tài chính 2007, Công ty chưa thực hiện việc xác định chi phí thuế thu nhập doanh nghiệp phải nộp, việc xác định thuế thu nhập doanh nghiệp phải nộp được Công ty tính vào thời điểm lập Báo cáo quyết toán thuế thu nhập doanh nghiệp.</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</si>
</sst>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0;[Red]\(#,##0\);\-"/>
    <numFmt numFmtId="179" formatCode="_(* #,##0_);_(* \(#,##0\);_(* &quot;-&quot;??_);_(@_)"/>
    <numFmt numFmtId="180" formatCode="dd\-mm\-yyyy"/>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 numFmtId="189" formatCode="_(* #,##0.0_);_(* \(#,##0.0\);_(* &quot;-&quot;_);_(@_)"/>
    <numFmt numFmtId="190" formatCode="_(* #,##0.00_);_(* \(#,##0.00\);_(* &quot;-&quot;_);_(@_)"/>
  </numFmts>
  <fonts count="17">
    <font>
      <sz val="10"/>
      <name val="Arial"/>
      <family val="0"/>
    </font>
    <font>
      <b/>
      <sz val="10"/>
      <name val="Times New Roman"/>
      <family val="1"/>
    </font>
    <font>
      <sz val="10"/>
      <name val="Times New Roman"/>
      <family val="1"/>
    </font>
    <font>
      <b/>
      <sz val="12"/>
      <name val="Times New Roman"/>
      <family val="1"/>
    </font>
    <font>
      <sz val="12"/>
      <name val=".VnTime"/>
      <family val="2"/>
    </font>
    <font>
      <b/>
      <i/>
      <sz val="10"/>
      <name val="Times New Roman"/>
      <family val="1"/>
    </font>
    <font>
      <i/>
      <sz val="10"/>
      <name val="Times New Roman"/>
      <family val="1"/>
    </font>
    <font>
      <sz val="10"/>
      <color indexed="9"/>
      <name val="Times New Roman"/>
      <family val="1"/>
    </font>
    <font>
      <sz val="8"/>
      <name val="Arial"/>
      <family val="0"/>
    </font>
    <font>
      <i/>
      <sz val="10"/>
      <name val="Arial"/>
      <family val="0"/>
    </font>
    <font>
      <b/>
      <sz val="10"/>
      <name val="Arial"/>
      <family val="0"/>
    </font>
    <font>
      <b/>
      <i/>
      <sz val="10"/>
      <name val="Arial"/>
      <family val="0"/>
    </font>
    <font>
      <b/>
      <sz val="15"/>
      <name val="Times New Roman"/>
      <family val="1"/>
    </font>
    <font>
      <b/>
      <sz val="16"/>
      <name val="Times New Roman"/>
      <family val="1"/>
    </font>
    <font>
      <sz val="12"/>
      <name val="Times New Roman"/>
      <family val="1"/>
    </font>
    <font>
      <i/>
      <sz val="12"/>
      <name val="Times New Roman"/>
      <family val="1"/>
    </font>
    <font>
      <b/>
      <sz val="9"/>
      <name val="Times New Roman"/>
      <family val="1"/>
    </font>
  </fonts>
  <fills count="2">
    <fill>
      <patternFill/>
    </fill>
    <fill>
      <patternFill patternType="gray125"/>
    </fill>
  </fills>
  <borders count="28">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style="hair"/>
      <bottom style="hair"/>
    </border>
    <border>
      <left>
        <color indexed="63"/>
      </left>
      <right style="thin"/>
      <top style="hair"/>
      <bottom style="thin"/>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thin"/>
      <bottom style="hair"/>
    </border>
    <border>
      <left style="thin"/>
      <right style="hair"/>
      <top style="hair"/>
      <bottom style="hair"/>
    </border>
    <border>
      <left style="thin"/>
      <right style="hair"/>
      <top style="hair"/>
      <bottom style="thin"/>
    </border>
    <border>
      <left style="thin"/>
      <right>
        <color indexed="63"/>
      </right>
      <top style="thin"/>
      <bottom style="hair"/>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Alignment="1">
      <alignment horizontal="left"/>
    </xf>
    <xf numFmtId="1" fontId="2" fillId="0" borderId="0" xfId="0" applyNumberFormat="1" applyFont="1" applyBorder="1" applyAlignment="1">
      <alignment horizontal="center"/>
    </xf>
    <xf numFmtId="0" fontId="2" fillId="0" borderId="0" xfId="0" applyFont="1" applyBorder="1" applyAlignment="1">
      <alignment/>
    </xf>
    <xf numFmtId="178" fontId="2" fillId="0" borderId="0" xfId="15" applyNumberFormat="1" applyFont="1" applyBorder="1" applyAlignment="1">
      <alignment/>
    </xf>
    <xf numFmtId="0" fontId="2" fillId="0" borderId="0" xfId="0" applyFont="1" applyFill="1" applyBorder="1" applyAlignment="1">
      <alignment/>
    </xf>
    <xf numFmtId="0" fontId="1" fillId="0" borderId="0" xfId="0" applyFont="1" applyFill="1" applyAlignment="1">
      <alignment horizontal="right"/>
    </xf>
    <xf numFmtId="0" fontId="1" fillId="0" borderId="0" xfId="0" applyFont="1" applyFill="1" applyBorder="1" applyAlignment="1">
      <alignment horizontal="left" vertical="top"/>
    </xf>
    <xf numFmtId="0" fontId="1" fillId="0" borderId="0" xfId="0" applyFont="1" applyBorder="1" applyAlignment="1" applyProtection="1">
      <alignment horizontal="centerContinuous"/>
      <protection locked="0"/>
    </xf>
    <xf numFmtId="0" fontId="1" fillId="0" borderId="0" xfId="0" applyFont="1" applyFill="1" applyBorder="1" applyAlignment="1" applyProtection="1">
      <alignment horizontal="centerContinuous"/>
      <protection locked="0"/>
    </xf>
    <xf numFmtId="0" fontId="1" fillId="0" borderId="0" xfId="19" applyFont="1" applyBorder="1" applyAlignment="1" applyProtection="1">
      <alignment horizontal="centerContinuous"/>
      <protection locked="0"/>
    </xf>
    <xf numFmtId="0" fontId="1" fillId="0" borderId="0" xfId="19" applyFont="1" applyFill="1" applyBorder="1" applyAlignment="1" applyProtection="1">
      <alignment horizontal="centerContinuous"/>
      <protection locked="0"/>
    </xf>
    <xf numFmtId="0" fontId="5" fillId="0" borderId="0" xfId="19" applyFont="1" applyBorder="1" applyAlignment="1" applyProtection="1">
      <alignment horizontal="left"/>
      <protection locked="0"/>
    </xf>
    <xf numFmtId="0" fontId="1" fillId="0" borderId="0" xfId="19" applyFont="1" applyBorder="1" applyAlignment="1" applyProtection="1">
      <alignment horizontal="left"/>
      <protection locked="0"/>
    </xf>
    <xf numFmtId="0" fontId="1" fillId="0" borderId="0" xfId="19" applyFont="1" applyFill="1" applyBorder="1" applyAlignment="1" applyProtection="1">
      <alignment horizontal="left"/>
      <protection locked="0"/>
    </xf>
    <xf numFmtId="0" fontId="1" fillId="0" borderId="0" xfId="19" applyFont="1" applyBorder="1" applyAlignment="1">
      <alignment horizontal="left"/>
      <protection/>
    </xf>
    <xf numFmtId="0" fontId="2" fillId="0" borderId="0" xfId="0" applyFont="1" applyBorder="1" applyAlignment="1" applyProtection="1">
      <alignment horizontal="centerContinuous"/>
      <protection locked="0"/>
    </xf>
    <xf numFmtId="178" fontId="1" fillId="0" borderId="0" xfId="15" applyNumberFormat="1" applyFont="1" applyBorder="1" applyAlignment="1" applyProtection="1">
      <alignment horizontal="right"/>
      <protection locked="0"/>
    </xf>
    <xf numFmtId="178" fontId="6" fillId="0" borderId="0" xfId="15" applyNumberFormat="1" applyFont="1" applyBorder="1" applyAlignment="1" applyProtection="1">
      <alignment horizontal="right"/>
      <protection locked="0"/>
    </xf>
    <xf numFmtId="0" fontId="2" fillId="0" borderId="0" xfId="0" applyFont="1" applyBorder="1" applyAlignment="1">
      <alignment horizontal="centerContinuous"/>
    </xf>
    <xf numFmtId="178" fontId="2" fillId="0" borderId="0" xfId="0" applyNumberFormat="1" applyFont="1" applyFill="1" applyBorder="1" applyAlignment="1">
      <alignment horizontal="centerContinuous"/>
    </xf>
    <xf numFmtId="178" fontId="1" fillId="0" borderId="0" xfId="15" applyNumberFormat="1" applyFont="1" applyBorder="1" applyAlignment="1">
      <alignment horizontal="right"/>
    </xf>
    <xf numFmtId="179" fontId="1" fillId="0" borderId="0" xfId="15" applyNumberFormat="1" applyFont="1" applyBorder="1" applyAlignment="1">
      <alignment horizontal="center"/>
    </xf>
    <xf numFmtId="178" fontId="5" fillId="0" borderId="0" xfId="15" applyNumberFormat="1" applyFont="1" applyBorder="1" applyAlignment="1" applyProtection="1">
      <alignment horizontal="right"/>
      <protection locked="0"/>
    </xf>
    <xf numFmtId="0" fontId="1" fillId="0" borderId="0" xfId="0" applyFont="1" applyBorder="1" applyAlignment="1">
      <alignment horizontal="center"/>
    </xf>
    <xf numFmtId="0" fontId="2" fillId="0" borderId="0" xfId="0" applyFont="1" applyBorder="1" applyAlignment="1">
      <alignment horizontal="center"/>
    </xf>
    <xf numFmtId="0" fontId="6" fillId="0" borderId="0" xfId="0" applyFont="1" applyBorder="1" applyAlignment="1">
      <alignment horizontal="center"/>
    </xf>
    <xf numFmtId="0" fontId="0" fillId="0" borderId="0" xfId="0" applyFont="1" applyAlignment="1">
      <alignment/>
    </xf>
    <xf numFmtId="0" fontId="9" fillId="0" borderId="0" xfId="0" applyFont="1" applyAlignment="1">
      <alignment/>
    </xf>
    <xf numFmtId="0" fontId="3" fillId="0" borderId="0" xfId="0" applyFont="1" applyBorder="1" applyAlignment="1" applyProtection="1">
      <alignment horizontal="left"/>
      <protection locked="0"/>
    </xf>
    <xf numFmtId="49" fontId="1" fillId="0" borderId="0" xfId="0" applyNumberFormat="1" applyFont="1" applyBorder="1" applyAlignment="1">
      <alignment/>
    </xf>
    <xf numFmtId="178" fontId="1" fillId="0" borderId="0" xfId="0" applyNumberFormat="1" applyFont="1" applyBorder="1" applyAlignment="1">
      <alignment horizontal="center"/>
    </xf>
    <xf numFmtId="49" fontId="3" fillId="0" borderId="0" xfId="0" applyNumberFormat="1" applyFont="1" applyBorder="1" applyAlignment="1">
      <alignment horizontal="left"/>
    </xf>
    <xf numFmtId="0" fontId="10" fillId="0" borderId="0" xfId="0" applyFont="1" applyAlignment="1">
      <alignment/>
    </xf>
    <xf numFmtId="0" fontId="10" fillId="0" borderId="1" xfId="0" applyFont="1" applyBorder="1" applyAlignment="1">
      <alignment/>
    </xf>
    <xf numFmtId="41" fontId="0" fillId="0" borderId="2" xfId="16" applyBorder="1" applyAlignment="1">
      <alignment/>
    </xf>
    <xf numFmtId="41" fontId="10" fillId="0" borderId="2" xfId="16" applyFont="1" applyBorder="1" applyAlignment="1">
      <alignment/>
    </xf>
    <xf numFmtId="0" fontId="0" fillId="0" borderId="3" xfId="0" applyBorder="1" applyAlignment="1">
      <alignment/>
    </xf>
    <xf numFmtId="41" fontId="0" fillId="0" borderId="3" xfId="16" applyBorder="1" applyAlignment="1">
      <alignment/>
    </xf>
    <xf numFmtId="41" fontId="0" fillId="0" borderId="4" xfId="16" applyBorder="1" applyAlignment="1">
      <alignment/>
    </xf>
    <xf numFmtId="0" fontId="0" fillId="0" borderId="5" xfId="0" applyBorder="1" applyAlignment="1">
      <alignment/>
    </xf>
    <xf numFmtId="0" fontId="0" fillId="0" borderId="6" xfId="0" applyBorder="1" applyAlignment="1">
      <alignment/>
    </xf>
    <xf numFmtId="1" fontId="1" fillId="0" borderId="2" xfId="0" applyNumberFormat="1" applyFont="1" applyBorder="1" applyAlignment="1">
      <alignment horizontal="center"/>
    </xf>
    <xf numFmtId="178" fontId="1" fillId="0" borderId="2" xfId="15" applyNumberFormat="1" applyFont="1" applyBorder="1" applyAlignment="1">
      <alignment/>
    </xf>
    <xf numFmtId="178" fontId="1" fillId="0" borderId="2" xfId="15" applyNumberFormat="1" applyFont="1" applyFill="1" applyBorder="1" applyAlignment="1">
      <alignment/>
    </xf>
    <xf numFmtId="1" fontId="2" fillId="0" borderId="2" xfId="0" applyNumberFormat="1" applyFont="1" applyBorder="1" applyAlignment="1">
      <alignment horizontal="center"/>
    </xf>
    <xf numFmtId="178" fontId="2" fillId="0" borderId="2" xfId="15" applyNumberFormat="1" applyFont="1" applyBorder="1" applyAlignment="1">
      <alignment/>
    </xf>
    <xf numFmtId="178" fontId="2" fillId="0" borderId="2" xfId="15" applyNumberFormat="1" applyFont="1" applyFill="1" applyBorder="1" applyAlignment="1">
      <alignment/>
    </xf>
    <xf numFmtId="1" fontId="5" fillId="0" borderId="2" xfId="0" applyNumberFormat="1" applyFont="1" applyBorder="1" applyAlignment="1">
      <alignment horizontal="center"/>
    </xf>
    <xf numFmtId="1" fontId="6" fillId="0" borderId="2" xfId="0" applyNumberFormat="1" applyFont="1" applyBorder="1" applyAlignment="1">
      <alignment horizontal="center"/>
    </xf>
    <xf numFmtId="178" fontId="6" fillId="0" borderId="2" xfId="15" applyNumberFormat="1" applyFont="1" applyBorder="1" applyAlignment="1">
      <alignment/>
    </xf>
    <xf numFmtId="0" fontId="2" fillId="0" borderId="2" xfId="0" applyFont="1" applyBorder="1" applyAlignment="1">
      <alignment/>
    </xf>
    <xf numFmtId="38" fontId="1" fillId="0" borderId="7" xfId="0" applyNumberFormat="1" applyFont="1" applyBorder="1" applyAlignment="1">
      <alignment/>
    </xf>
    <xf numFmtId="38" fontId="1" fillId="0" borderId="5" xfId="0" applyNumberFormat="1" applyFont="1" applyBorder="1" applyAlignment="1">
      <alignment/>
    </xf>
    <xf numFmtId="38" fontId="2" fillId="0" borderId="7" xfId="0" applyNumberFormat="1" applyFont="1" applyBorder="1" applyAlignment="1">
      <alignment/>
    </xf>
    <xf numFmtId="38" fontId="2" fillId="0" borderId="5" xfId="0" applyNumberFormat="1" applyFont="1" applyBorder="1" applyAlignment="1">
      <alignment/>
    </xf>
    <xf numFmtId="38" fontId="6" fillId="0" borderId="5" xfId="0" applyNumberFormat="1" applyFont="1" applyBorder="1" applyAlignment="1">
      <alignment/>
    </xf>
    <xf numFmtId="1" fontId="2" fillId="0" borderId="8" xfId="0" applyNumberFormat="1" applyFont="1" applyBorder="1" applyAlignment="1">
      <alignment horizontal="center"/>
    </xf>
    <xf numFmtId="38" fontId="2" fillId="0" borderId="9" xfId="0" applyNumberFormat="1" applyFont="1" applyBorder="1" applyAlignment="1">
      <alignment/>
    </xf>
    <xf numFmtId="38" fontId="2" fillId="0" borderId="10" xfId="0" applyNumberFormat="1" applyFont="1" applyBorder="1" applyAlignment="1">
      <alignment/>
    </xf>
    <xf numFmtId="178" fontId="2" fillId="0" borderId="8" xfId="15" applyNumberFormat="1" applyFont="1" applyBorder="1" applyAlignment="1">
      <alignment/>
    </xf>
    <xf numFmtId="178" fontId="2" fillId="0" borderId="8" xfId="15" applyNumberFormat="1" applyFont="1" applyFill="1" applyBorder="1" applyAlignment="1">
      <alignment/>
    </xf>
    <xf numFmtId="178" fontId="2" fillId="0" borderId="2" xfId="15" applyNumberFormat="1" applyFont="1" applyBorder="1" applyAlignment="1">
      <alignment/>
    </xf>
    <xf numFmtId="178" fontId="1" fillId="0" borderId="2" xfId="15" applyNumberFormat="1" applyFont="1" applyBorder="1" applyAlignment="1">
      <alignment/>
    </xf>
    <xf numFmtId="0" fontId="0" fillId="0" borderId="0" xfId="0" applyBorder="1" applyAlignment="1">
      <alignment/>
    </xf>
    <xf numFmtId="178" fontId="2" fillId="0" borderId="4" xfId="15" applyNumberFormat="1" applyFont="1" applyBorder="1" applyAlignment="1">
      <alignment/>
    </xf>
    <xf numFmtId="38" fontId="1" fillId="0" borderId="11" xfId="0" applyNumberFormat="1" applyFont="1" applyBorder="1" applyAlignment="1">
      <alignment horizontal="left"/>
    </xf>
    <xf numFmtId="1" fontId="1" fillId="0" borderId="4" xfId="0" applyNumberFormat="1" applyFont="1" applyBorder="1" applyAlignment="1">
      <alignment horizontal="center"/>
    </xf>
    <xf numFmtId="38" fontId="1" fillId="0" borderId="12" xfId="0" applyNumberFormat="1" applyFont="1" applyBorder="1" applyAlignment="1">
      <alignment horizontal="left"/>
    </xf>
    <xf numFmtId="180" fontId="1" fillId="0" borderId="4" xfId="0" applyNumberFormat="1" applyFont="1" applyBorder="1" applyAlignment="1">
      <alignment horizontal="right"/>
    </xf>
    <xf numFmtId="180" fontId="1" fillId="0" borderId="4" xfId="0" applyNumberFormat="1" applyFont="1" applyFill="1" applyBorder="1" applyAlignment="1">
      <alignment horizontal="right"/>
    </xf>
    <xf numFmtId="1" fontId="1" fillId="0" borderId="13" xfId="0" applyNumberFormat="1" applyFont="1" applyBorder="1" applyAlignment="1">
      <alignment horizontal="center"/>
    </xf>
    <xf numFmtId="38" fontId="1" fillId="0" borderId="14" xfId="0" applyNumberFormat="1" applyFont="1" applyBorder="1" applyAlignment="1">
      <alignment/>
    </xf>
    <xf numFmtId="38" fontId="1" fillId="0" borderId="15" xfId="0" applyNumberFormat="1" applyFont="1" applyBorder="1" applyAlignment="1">
      <alignment horizontal="left"/>
    </xf>
    <xf numFmtId="38" fontId="1" fillId="0" borderId="14" xfId="0" applyNumberFormat="1" applyFont="1" applyBorder="1" applyAlignment="1">
      <alignment horizontal="center"/>
    </xf>
    <xf numFmtId="38" fontId="1" fillId="0" borderId="0" xfId="0" applyNumberFormat="1" applyFont="1" applyBorder="1" applyAlignment="1">
      <alignment/>
    </xf>
    <xf numFmtId="38" fontId="1" fillId="0" borderId="13" xfId="0" applyNumberFormat="1" applyFont="1" applyBorder="1" applyAlignment="1">
      <alignment horizontal="center"/>
    </xf>
    <xf numFmtId="178" fontId="2" fillId="0" borderId="2" xfId="15" applyNumberFormat="1" applyFont="1" applyBorder="1" applyAlignment="1">
      <alignment horizontal="right"/>
    </xf>
    <xf numFmtId="4" fontId="2" fillId="0" borderId="2" xfId="15" applyNumberFormat="1" applyFont="1" applyBorder="1" applyAlignment="1">
      <alignment/>
    </xf>
    <xf numFmtId="4" fontId="2" fillId="0" borderId="3" xfId="15" applyNumberFormat="1" applyFont="1" applyBorder="1" applyAlignment="1">
      <alignment/>
    </xf>
    <xf numFmtId="0" fontId="3" fillId="0" borderId="0" xfId="0" applyFont="1" applyBorder="1" applyAlignment="1" applyProtection="1">
      <alignment horizontal="center"/>
      <protection locked="0"/>
    </xf>
    <xf numFmtId="178" fontId="1" fillId="0" borderId="4" xfId="15" applyNumberFormat="1" applyFont="1" applyBorder="1" applyAlignment="1">
      <alignment/>
    </xf>
    <xf numFmtId="0" fontId="9" fillId="0" borderId="0" xfId="0" applyFont="1" applyAlignment="1">
      <alignment horizontal="left" wrapText="1"/>
    </xf>
    <xf numFmtId="1" fontId="7" fillId="0" borderId="4" xfId="0" applyNumberFormat="1" applyFont="1" applyBorder="1" applyAlignment="1">
      <alignment horizontal="center"/>
    </xf>
    <xf numFmtId="38" fontId="6" fillId="0" borderId="12" xfId="0" applyNumberFormat="1" applyFont="1" applyBorder="1" applyAlignment="1">
      <alignment horizontal="left"/>
    </xf>
    <xf numFmtId="38" fontId="6" fillId="0" borderId="11" xfId="0" applyNumberFormat="1" applyFont="1" applyBorder="1" applyAlignment="1">
      <alignment horizontal="left"/>
    </xf>
    <xf numFmtId="178" fontId="2" fillId="0" borderId="4" xfId="15" applyNumberFormat="1" applyFont="1" applyBorder="1" applyAlignment="1">
      <alignment/>
    </xf>
    <xf numFmtId="178" fontId="2" fillId="0" borderId="4" xfId="15" applyNumberFormat="1" applyFont="1" applyFill="1" applyBorder="1" applyAlignment="1">
      <alignment/>
    </xf>
    <xf numFmtId="38" fontId="1" fillId="0" borderId="14" xfId="0" applyNumberFormat="1" applyFont="1" applyBorder="1" applyAlignment="1">
      <alignment horizontal="left"/>
    </xf>
    <xf numFmtId="178" fontId="1" fillId="0" borderId="13" xfId="15" applyNumberFormat="1" applyFont="1" applyBorder="1" applyAlignment="1">
      <alignment/>
    </xf>
    <xf numFmtId="178" fontId="1" fillId="0" borderId="13" xfId="15" applyNumberFormat="1" applyFont="1" applyFill="1" applyBorder="1" applyAlignment="1">
      <alignment/>
    </xf>
    <xf numFmtId="38" fontId="2" fillId="0" borderId="7" xfId="0" applyNumberFormat="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8" fontId="2" fillId="0" borderId="16" xfId="0" applyNumberFormat="1" applyFont="1" applyBorder="1" applyAlignment="1">
      <alignment/>
    </xf>
    <xf numFmtId="179" fontId="2" fillId="0" borderId="0" xfId="15" applyNumberFormat="1" applyFont="1" applyBorder="1" applyAlignment="1">
      <alignment horizontal="center"/>
    </xf>
    <xf numFmtId="0" fontId="0" fillId="0" borderId="0" xfId="0" applyAlignment="1">
      <alignment horizontal="center"/>
    </xf>
    <xf numFmtId="49" fontId="3" fillId="0" borderId="0" xfId="0" applyNumberFormat="1" applyFont="1" applyBorder="1" applyAlignment="1">
      <alignment horizontal="center"/>
    </xf>
    <xf numFmtId="0" fontId="1" fillId="0" borderId="13" xfId="0" applyFont="1" applyBorder="1" applyAlignment="1">
      <alignment horizontal="center"/>
    </xf>
    <xf numFmtId="0" fontId="0" fillId="0" borderId="4" xfId="0" applyBorder="1" applyAlignment="1">
      <alignment horizontal="center"/>
    </xf>
    <xf numFmtId="0" fontId="11" fillId="0" borderId="2" xfId="0" applyFont="1" applyBorder="1" applyAlignment="1">
      <alignment horizontal="center"/>
    </xf>
    <xf numFmtId="0" fontId="1" fillId="0" borderId="1" xfId="19" applyFont="1" applyBorder="1" applyAlignment="1" applyProtection="1">
      <alignment horizontal="center"/>
      <protection locked="0"/>
    </xf>
    <xf numFmtId="0" fontId="1" fillId="0" borderId="2" xfId="19" applyFont="1" applyBorder="1" applyAlignment="1" applyProtection="1">
      <alignment horizontal="center"/>
      <protection locked="0"/>
    </xf>
    <xf numFmtId="0" fontId="2" fillId="0" borderId="0" xfId="19" applyFont="1" applyBorder="1" applyAlignment="1" applyProtection="1">
      <alignment horizontal="left"/>
      <protection locked="0"/>
    </xf>
    <xf numFmtId="38" fontId="2" fillId="0" borderId="17" xfId="0" applyNumberFormat="1" applyFont="1" applyBorder="1" applyAlignment="1">
      <alignment wrapText="1"/>
    </xf>
    <xf numFmtId="4" fontId="2" fillId="0" borderId="4" xfId="15" applyNumberFormat="1" applyFont="1" applyBorder="1" applyAlignment="1">
      <alignment/>
    </xf>
    <xf numFmtId="0" fontId="1" fillId="0" borderId="18" xfId="19" applyFont="1" applyBorder="1" applyAlignment="1" applyProtection="1">
      <alignment horizontal="center"/>
      <protection locked="0"/>
    </xf>
    <xf numFmtId="38" fontId="1" fillId="0" borderId="19" xfId="0" applyNumberFormat="1" applyFont="1" applyBorder="1" applyAlignment="1">
      <alignment horizontal="center"/>
    </xf>
    <xf numFmtId="38" fontId="1" fillId="0" borderId="20" xfId="0" applyNumberFormat="1" applyFont="1" applyBorder="1" applyAlignment="1">
      <alignment horizontal="center"/>
    </xf>
    <xf numFmtId="38" fontId="1" fillId="0" borderId="18" xfId="0" applyNumberFormat="1" applyFont="1" applyBorder="1" applyAlignment="1">
      <alignment horizontal="center"/>
    </xf>
    <xf numFmtId="0" fontId="1" fillId="0" borderId="4" xfId="19" applyFont="1" applyBorder="1" applyAlignment="1" applyProtection="1">
      <alignment horizontal="center"/>
      <protection locked="0"/>
    </xf>
    <xf numFmtId="0" fontId="1" fillId="0" borderId="19" xfId="19" applyFont="1" applyBorder="1" applyAlignment="1" applyProtection="1">
      <alignment horizontal="left"/>
      <protection locked="0"/>
    </xf>
    <xf numFmtId="0" fontId="1" fillId="0" borderId="3" xfId="19" applyFont="1" applyBorder="1" applyAlignment="1" applyProtection="1">
      <alignment horizontal="center"/>
      <protection locked="0"/>
    </xf>
    <xf numFmtId="38" fontId="2" fillId="0" borderId="21" xfId="0" applyNumberFormat="1" applyFont="1" applyBorder="1" applyAlignment="1">
      <alignment/>
    </xf>
    <xf numFmtId="38" fontId="2" fillId="0" borderId="22" xfId="0" applyNumberFormat="1" applyFont="1" applyBorder="1" applyAlignment="1">
      <alignment horizontal="center"/>
    </xf>
    <xf numFmtId="0" fontId="1" fillId="0" borderId="23" xfId="0" applyFont="1" applyBorder="1" applyAlignment="1">
      <alignment/>
    </xf>
    <xf numFmtId="0" fontId="0" fillId="0" borderId="1" xfId="0" applyBorder="1" applyAlignment="1">
      <alignment horizontal="center"/>
    </xf>
    <xf numFmtId="41" fontId="0" fillId="0" borderId="1" xfId="16" applyBorder="1" applyAlignment="1">
      <alignment/>
    </xf>
    <xf numFmtId="4" fontId="2" fillId="0" borderId="1" xfId="15" applyNumberFormat="1" applyFont="1" applyBorder="1" applyAlignment="1">
      <alignment/>
    </xf>
    <xf numFmtId="38" fontId="1" fillId="0" borderId="17" xfId="0" applyNumberFormat="1" applyFont="1" applyBorder="1" applyAlignment="1">
      <alignment/>
    </xf>
    <xf numFmtId="49" fontId="2" fillId="0" borderId="1" xfId="0" applyNumberFormat="1" applyFont="1" applyBorder="1" applyAlignment="1">
      <alignment/>
    </xf>
    <xf numFmtId="49" fontId="2" fillId="0" borderId="2" xfId="0" applyNumberFormat="1" applyFont="1" applyBorder="1" applyAlignment="1">
      <alignment/>
    </xf>
    <xf numFmtId="49" fontId="1" fillId="0" borderId="2" xfId="0" applyNumberFormat="1" applyFont="1" applyBorder="1" applyAlignment="1">
      <alignment/>
    </xf>
    <xf numFmtId="49" fontId="2" fillId="0" borderId="2" xfId="0" applyNumberFormat="1" applyFont="1" applyFill="1" applyBorder="1" applyAlignment="1">
      <alignment/>
    </xf>
    <xf numFmtId="49" fontId="2" fillId="0" borderId="3" xfId="0" applyNumberFormat="1" applyFont="1" applyFill="1" applyBorder="1" applyAlignment="1">
      <alignment/>
    </xf>
    <xf numFmtId="178" fontId="2" fillId="0" borderId="11" xfId="15" applyNumberFormat="1" applyFont="1" applyBorder="1" applyAlignment="1">
      <alignment horizontal="right"/>
    </xf>
    <xf numFmtId="178" fontId="2" fillId="0" borderId="5" xfId="15" applyNumberFormat="1" applyFont="1" applyBorder="1" applyAlignment="1">
      <alignment horizontal="right"/>
    </xf>
    <xf numFmtId="178" fontId="1" fillId="0" borderId="11" xfId="15" applyNumberFormat="1" applyFont="1" applyBorder="1" applyAlignment="1">
      <alignment horizontal="right"/>
    </xf>
    <xf numFmtId="0" fontId="0" fillId="0" borderId="24" xfId="0" applyFont="1" applyBorder="1" applyAlignment="1">
      <alignment/>
    </xf>
    <xf numFmtId="0" fontId="11" fillId="0" borderId="24" xfId="0" applyFont="1" applyBorder="1" applyAlignment="1">
      <alignment/>
    </xf>
    <xf numFmtId="0" fontId="10" fillId="0" borderId="24" xfId="0" applyFont="1" applyBorder="1" applyAlignment="1">
      <alignment/>
    </xf>
    <xf numFmtId="0" fontId="0" fillId="0" borderId="24" xfId="0" applyBorder="1" applyAlignment="1">
      <alignment/>
    </xf>
    <xf numFmtId="0" fontId="0" fillId="0" borderId="25" xfId="0" applyBorder="1" applyAlignment="1">
      <alignment/>
    </xf>
    <xf numFmtId="38" fontId="1" fillId="0" borderId="19" xfId="0" applyNumberFormat="1" applyFont="1" applyBorder="1" applyAlignment="1">
      <alignment horizontal="left"/>
    </xf>
    <xf numFmtId="178" fontId="1" fillId="0" borderId="19" xfId="15" applyNumberFormat="1" applyFont="1" applyBorder="1" applyAlignment="1">
      <alignment/>
    </xf>
    <xf numFmtId="178" fontId="1" fillId="0" borderId="19" xfId="15" applyNumberFormat="1" applyFont="1" applyFill="1" applyBorder="1" applyAlignment="1">
      <alignment/>
    </xf>
    <xf numFmtId="0" fontId="1" fillId="0" borderId="8" xfId="19" applyFont="1" applyBorder="1" applyAlignment="1" applyProtection="1">
      <alignment horizontal="center"/>
      <protection locked="0"/>
    </xf>
    <xf numFmtId="41" fontId="10" fillId="0" borderId="8" xfId="16" applyFont="1" applyBorder="1" applyAlignment="1">
      <alignment horizontal="right"/>
    </xf>
    <xf numFmtId="49" fontId="2" fillId="0" borderId="0" xfId="19" applyNumberFormat="1" applyFont="1" applyBorder="1" applyAlignment="1" applyProtection="1">
      <alignment horizontal="left"/>
      <protection locked="0"/>
    </xf>
    <xf numFmtId="0" fontId="3" fillId="0" borderId="0"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1" fillId="0" borderId="1" xfId="0" applyFont="1" applyBorder="1" applyAlignment="1">
      <alignment/>
    </xf>
    <xf numFmtId="0" fontId="2" fillId="0" borderId="8" xfId="0" applyFont="1" applyBorder="1" applyAlignment="1">
      <alignment/>
    </xf>
    <xf numFmtId="49" fontId="2" fillId="0" borderId="21" xfId="0" applyNumberFormat="1" applyFont="1" applyBorder="1" applyAlignment="1">
      <alignment wrapText="1"/>
    </xf>
    <xf numFmtId="178" fontId="6" fillId="0" borderId="2" xfId="15" applyNumberFormat="1" applyFont="1" applyBorder="1" applyAlignment="1" quotePrefix="1">
      <alignment/>
    </xf>
    <xf numFmtId="38" fontId="1" fillId="0" borderId="0" xfId="0" applyNumberFormat="1" applyFont="1" applyBorder="1" applyAlignment="1">
      <alignment horizontal="left"/>
    </xf>
    <xf numFmtId="38" fontId="1" fillId="0" borderId="0" xfId="0" applyNumberFormat="1" applyFont="1" applyBorder="1" applyAlignment="1">
      <alignment horizontal="left"/>
    </xf>
    <xf numFmtId="38" fontId="1" fillId="0" borderId="14" xfId="0" applyNumberFormat="1" applyFont="1" applyBorder="1" applyAlignment="1">
      <alignment horizontal="center"/>
    </xf>
    <xf numFmtId="38" fontId="1" fillId="0" borderId="15" xfId="0" applyNumberFormat="1" applyFont="1" applyBorder="1" applyAlignment="1">
      <alignment horizontal="center"/>
    </xf>
    <xf numFmtId="178" fontId="2" fillId="0" borderId="26" xfId="15" applyNumberFormat="1" applyFont="1" applyBorder="1" applyAlignment="1">
      <alignment horizontal="right"/>
    </xf>
    <xf numFmtId="178" fontId="2" fillId="0" borderId="23" xfId="15" applyNumberFormat="1" applyFont="1" applyBorder="1" applyAlignment="1">
      <alignment horizontal="right"/>
    </xf>
    <xf numFmtId="0" fontId="3" fillId="0" borderId="0" xfId="0" applyFont="1" applyFill="1" applyBorder="1" applyAlignment="1">
      <alignment horizontal="center"/>
    </xf>
    <xf numFmtId="0" fontId="14" fillId="0" borderId="0" xfId="0" applyFont="1" applyFill="1" applyBorder="1" applyAlignment="1">
      <alignment horizontal="center"/>
    </xf>
    <xf numFmtId="38" fontId="2" fillId="0" borderId="0" xfId="0" applyNumberFormat="1" applyFont="1" applyBorder="1" applyAlignment="1">
      <alignment horizontal="left" vertical="top" wrapText="1"/>
    </xf>
    <xf numFmtId="38" fontId="2" fillId="0" borderId="27" xfId="0" applyNumberFormat="1" applyFont="1" applyBorder="1" applyAlignment="1">
      <alignment horizontal="left" vertical="top" wrapText="1"/>
    </xf>
    <xf numFmtId="38" fontId="2" fillId="0" borderId="0" xfId="0" applyNumberFormat="1" applyFont="1" applyBorder="1" applyAlignment="1">
      <alignment horizontal="left" vertical="center" wrapText="1"/>
    </xf>
    <xf numFmtId="0" fontId="10" fillId="0" borderId="0" xfId="0" applyFont="1" applyAlignment="1">
      <alignment horizontal="center"/>
    </xf>
    <xf numFmtId="38" fontId="16" fillId="0" borderId="0" xfId="0" applyNumberFormat="1" applyFont="1" applyBorder="1" applyAlignment="1">
      <alignment horizontal="left"/>
    </xf>
    <xf numFmtId="178" fontId="12" fillId="0" borderId="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5" fillId="0" borderId="0" xfId="0" applyFont="1" applyFill="1" applyBorder="1" applyAlignment="1">
      <alignment horizontal="center"/>
    </xf>
    <xf numFmtId="0" fontId="9"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BCao"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1028700</xdr:colOff>
      <xdr:row>4</xdr:row>
      <xdr:rowOff>85725</xdr:rowOff>
    </xdr:to>
    <xdr:pic>
      <xdr:nvPicPr>
        <xdr:cNvPr id="1" name="Picture 2"/>
        <xdr:cNvPicPr preferRelativeResize="1">
          <a:picLocks noChangeAspect="1"/>
        </xdr:cNvPicPr>
      </xdr:nvPicPr>
      <xdr:blipFill>
        <a:blip r:embed="rId1"/>
        <a:stretch>
          <a:fillRect/>
        </a:stretch>
      </xdr:blipFill>
      <xdr:spPr>
        <a:xfrm>
          <a:off x="0" y="0"/>
          <a:ext cx="113633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5"/>
  <sheetViews>
    <sheetView tabSelected="1" view="pageBreakPreview" zoomScaleSheetLayoutView="100" workbookViewId="0" topLeftCell="A32">
      <selection activeCell="A57" sqref="A57"/>
    </sheetView>
  </sheetViews>
  <sheetFormatPr defaultColWidth="9.140625" defaultRowHeight="12.75"/>
  <cols>
    <col min="1" max="1" width="5.7109375" style="0" customWidth="1"/>
    <col min="2" max="2" width="42.28125" style="0" customWidth="1"/>
    <col min="3" max="3" width="5.140625" style="0" customWidth="1"/>
    <col min="4" max="4" width="11.57421875" style="0" customWidth="1"/>
    <col min="5" max="5" width="16.421875" style="0" customWidth="1"/>
    <col min="6" max="6" width="6.28125" style="0" customWidth="1"/>
    <col min="7" max="7" width="3.28125" style="0" customWidth="1"/>
    <col min="8" max="8" width="6.00390625" style="96" customWidth="1"/>
    <col min="9" max="9" width="42.28125" style="0" customWidth="1"/>
    <col min="10" max="10" width="7.00390625" style="0" customWidth="1"/>
    <col min="11" max="11" width="9.00390625" style="0" customWidth="1"/>
    <col min="12" max="12" width="16.28125" style="0" customWidth="1"/>
  </cols>
  <sheetData>
    <row r="2" spans="1:12" ht="40.5" customHeight="1">
      <c r="A2" s="161"/>
      <c r="B2" s="161"/>
      <c r="C2" s="161"/>
      <c r="D2" s="160"/>
      <c r="E2" s="160"/>
      <c r="F2" s="160"/>
      <c r="G2" s="160"/>
      <c r="H2" s="160"/>
      <c r="I2" s="160"/>
      <c r="J2" s="160"/>
      <c r="K2" s="160"/>
      <c r="L2" s="160"/>
    </row>
    <row r="3" spans="1:8" ht="12.75" hidden="1">
      <c r="A3" s="1"/>
      <c r="B3" s="3"/>
      <c r="C3" s="3"/>
      <c r="D3" s="3"/>
      <c r="E3" s="5"/>
      <c r="F3" s="6"/>
      <c r="G3" s="3"/>
      <c r="H3" s="95"/>
    </row>
    <row r="4" spans="1:8" ht="4.5" customHeight="1">
      <c r="A4" s="1"/>
      <c r="B4" s="3"/>
      <c r="C4" s="3"/>
      <c r="D4" s="3"/>
      <c r="E4" s="5"/>
      <c r="F4" s="6"/>
      <c r="G4" s="3"/>
      <c r="H4" s="95"/>
    </row>
    <row r="5" spans="1:12" ht="20.25" customHeight="1">
      <c r="A5" s="153" t="s">
        <v>76</v>
      </c>
      <c r="B5" s="154"/>
      <c r="C5" s="154"/>
      <c r="D5" s="154"/>
      <c r="E5" s="154"/>
      <c r="F5" s="154"/>
      <c r="G5" s="154"/>
      <c r="H5" s="154"/>
      <c r="I5" s="154"/>
      <c r="J5" s="154"/>
      <c r="K5" s="154"/>
      <c r="L5" s="154"/>
    </row>
    <row r="6" spans="1:12" ht="16.5" customHeight="1">
      <c r="A6" s="164" t="s">
        <v>81</v>
      </c>
      <c r="B6" s="164"/>
      <c r="C6" s="164"/>
      <c r="D6" s="164"/>
      <c r="E6" s="164"/>
      <c r="F6" s="164"/>
      <c r="G6" s="164"/>
      <c r="H6" s="164"/>
      <c r="I6" s="164"/>
      <c r="J6" s="164"/>
      <c r="K6" s="164"/>
      <c r="L6" s="164"/>
    </row>
    <row r="7" spans="1:8" ht="5.25" customHeight="1">
      <c r="A7" s="7"/>
      <c r="B7" s="7"/>
      <c r="C7" s="7"/>
      <c r="D7" s="7"/>
      <c r="E7" s="7"/>
      <c r="F7" s="7"/>
      <c r="G7" s="3"/>
      <c r="H7" s="95"/>
    </row>
    <row r="8" spans="1:12" ht="21.75" customHeight="1">
      <c r="A8" s="163" t="s">
        <v>74</v>
      </c>
      <c r="B8" s="163"/>
      <c r="C8" s="163"/>
      <c r="D8" s="163"/>
      <c r="E8" s="163"/>
      <c r="F8" s="163"/>
      <c r="G8" s="163"/>
      <c r="H8" s="163"/>
      <c r="I8" s="163"/>
      <c r="J8" s="163"/>
      <c r="K8" s="163"/>
      <c r="L8" s="163"/>
    </row>
    <row r="9" spans="1:8" ht="7.5" customHeight="1">
      <c r="A9" s="162"/>
      <c r="B9" s="162"/>
      <c r="C9" s="162"/>
      <c r="D9" s="162"/>
      <c r="E9" s="162"/>
      <c r="F9" s="8"/>
      <c r="G9" s="3"/>
      <c r="H9" s="95"/>
    </row>
    <row r="10" spans="1:8" ht="15.75" hidden="1">
      <c r="A10" s="80"/>
      <c r="B10" s="80"/>
      <c r="C10" s="80"/>
      <c r="D10" s="80"/>
      <c r="E10" s="80"/>
      <c r="F10" s="8"/>
      <c r="G10" s="3"/>
      <c r="H10" s="95"/>
    </row>
    <row r="11" spans="1:12" ht="15.75">
      <c r="A11" s="29" t="s">
        <v>25</v>
      </c>
      <c r="B11" s="8"/>
      <c r="C11" s="8"/>
      <c r="D11" s="8"/>
      <c r="E11" s="9"/>
      <c r="F11" s="8"/>
      <c r="G11" s="3"/>
      <c r="H11" s="32" t="s">
        <v>40</v>
      </c>
      <c r="I11" s="64"/>
      <c r="J11" s="64"/>
      <c r="K11" s="64"/>
      <c r="L11" s="64"/>
    </row>
    <row r="12" spans="1:8" ht="12.75">
      <c r="A12" s="13" t="s">
        <v>24</v>
      </c>
      <c r="B12" s="10"/>
      <c r="C12" s="10"/>
      <c r="D12" s="10"/>
      <c r="E12" s="11"/>
      <c r="F12" s="10"/>
      <c r="G12" s="3"/>
      <c r="H12" s="95"/>
    </row>
    <row r="13" spans="1:8" ht="13.5" hidden="1">
      <c r="A13" s="12"/>
      <c r="B13" s="13"/>
      <c r="C13" s="13"/>
      <c r="D13" s="13"/>
      <c r="E13" s="14"/>
      <c r="F13" s="13"/>
      <c r="G13" s="3"/>
      <c r="H13" s="95"/>
    </row>
    <row r="14" spans="1:12" ht="15.75">
      <c r="A14" s="15"/>
      <c r="B14" s="16"/>
      <c r="C14" s="16"/>
      <c r="D14" s="2"/>
      <c r="E14" s="18" t="s">
        <v>0</v>
      </c>
      <c r="F14" s="18"/>
      <c r="G14" s="3"/>
      <c r="H14" s="97"/>
      <c r="I14" s="64"/>
      <c r="J14" s="64"/>
      <c r="K14" s="64"/>
      <c r="L14" s="18" t="s">
        <v>0</v>
      </c>
    </row>
    <row r="15" spans="1:8" ht="11.25" customHeight="1" hidden="1">
      <c r="A15" s="2"/>
      <c r="B15" s="19"/>
      <c r="C15" s="19"/>
      <c r="D15" s="2"/>
      <c r="E15" s="20"/>
      <c r="F15" s="21"/>
      <c r="G15" s="3"/>
      <c r="H15" s="95"/>
    </row>
    <row r="16" spans="1:12" ht="15" customHeight="1">
      <c r="A16" s="71"/>
      <c r="B16" s="72" t="s">
        <v>1</v>
      </c>
      <c r="C16" s="73"/>
      <c r="D16" s="74" t="s">
        <v>3</v>
      </c>
      <c r="E16" s="76" t="s">
        <v>2</v>
      </c>
      <c r="F16" s="18"/>
      <c r="G16" s="22"/>
      <c r="H16" s="98" t="s">
        <v>38</v>
      </c>
      <c r="I16" s="74" t="s">
        <v>26</v>
      </c>
      <c r="J16" s="149" t="s">
        <v>39</v>
      </c>
      <c r="K16" s="150"/>
      <c r="L16" s="76" t="s">
        <v>27</v>
      </c>
    </row>
    <row r="17" spans="1:12" ht="12.75">
      <c r="A17" s="67"/>
      <c r="B17" s="68"/>
      <c r="C17" s="66"/>
      <c r="D17" s="69"/>
      <c r="E17" s="70"/>
      <c r="F17" s="18"/>
      <c r="G17" s="22"/>
      <c r="H17" s="99">
        <v>1</v>
      </c>
      <c r="I17" s="120" t="s">
        <v>28</v>
      </c>
      <c r="J17" s="151" t="s">
        <v>69</v>
      </c>
      <c r="K17" s="152"/>
      <c r="L17" s="65">
        <v>90068636191</v>
      </c>
    </row>
    <row r="18" spans="1:12" ht="13.5">
      <c r="A18" s="42" t="s">
        <v>4</v>
      </c>
      <c r="B18" s="52" t="s">
        <v>85</v>
      </c>
      <c r="C18" s="53"/>
      <c r="D18" s="43">
        <f>D19+D20+D25+D26+D27</f>
        <v>0</v>
      </c>
      <c r="E18" s="44">
        <f>E19+E20+E25+E26+E27</f>
        <v>755957943819</v>
      </c>
      <c r="F18" s="23"/>
      <c r="G18" s="24"/>
      <c r="H18" s="92">
        <v>2</v>
      </c>
      <c r="I18" s="121" t="s">
        <v>41</v>
      </c>
      <c r="J18" s="128"/>
      <c r="K18" s="126" t="s">
        <v>69</v>
      </c>
      <c r="L18" s="62">
        <v>416862205</v>
      </c>
    </row>
    <row r="19" spans="1:12" s="27" customFormat="1" ht="12.75">
      <c r="A19" s="45">
        <v>1</v>
      </c>
      <c r="B19" s="54" t="s">
        <v>60</v>
      </c>
      <c r="C19" s="55"/>
      <c r="D19" s="46">
        <v>0</v>
      </c>
      <c r="E19" s="47">
        <v>71953124862</v>
      </c>
      <c r="F19" s="18"/>
      <c r="G19" s="25"/>
      <c r="H19" s="100">
        <v>3</v>
      </c>
      <c r="I19" s="122" t="s">
        <v>29</v>
      </c>
      <c r="J19" s="129"/>
      <c r="K19" s="127" t="s">
        <v>69</v>
      </c>
      <c r="L19" s="81">
        <v>89651773986</v>
      </c>
    </row>
    <row r="20" spans="1:12" s="27" customFormat="1" ht="12.75">
      <c r="A20" s="45">
        <v>2</v>
      </c>
      <c r="B20" s="54" t="s">
        <v>61</v>
      </c>
      <c r="C20" s="55"/>
      <c r="D20" s="46">
        <f>SUM(D21:D24)</f>
        <v>0</v>
      </c>
      <c r="E20" s="47">
        <f>SUM(E21:E24)</f>
        <v>86916842033</v>
      </c>
      <c r="F20" s="18"/>
      <c r="G20" s="25"/>
      <c r="H20" s="92">
        <v>4</v>
      </c>
      <c r="I20" s="121" t="s">
        <v>30</v>
      </c>
      <c r="J20" s="128"/>
      <c r="K20" s="126" t="s">
        <v>69</v>
      </c>
      <c r="L20" s="65">
        <v>536747500</v>
      </c>
    </row>
    <row r="21" spans="1:12" s="28" customFormat="1" ht="13.5">
      <c r="A21" s="48"/>
      <c r="B21" s="54" t="s">
        <v>66</v>
      </c>
      <c r="C21" s="56"/>
      <c r="D21" s="50">
        <v>0</v>
      </c>
      <c r="E21" s="46">
        <v>89526100405</v>
      </c>
      <c r="F21" s="18"/>
      <c r="G21" s="26"/>
      <c r="H21" s="92">
        <v>5</v>
      </c>
      <c r="I21" s="121" t="s">
        <v>31</v>
      </c>
      <c r="J21" s="128"/>
      <c r="K21" s="125" t="s">
        <v>69</v>
      </c>
      <c r="L21" s="65">
        <v>90188521486</v>
      </c>
    </row>
    <row r="22" spans="1:12" s="28" customFormat="1" ht="13.5">
      <c r="A22" s="48"/>
      <c r="B22" s="54" t="s">
        <v>67</v>
      </c>
      <c r="C22" s="56"/>
      <c r="D22" s="146">
        <v>0</v>
      </c>
      <c r="E22" s="46">
        <v>0</v>
      </c>
      <c r="F22" s="18"/>
      <c r="G22" s="26"/>
      <c r="H22" s="92">
        <v>6</v>
      </c>
      <c r="I22" s="121" t="s">
        <v>32</v>
      </c>
      <c r="J22" s="128"/>
      <c r="K22" s="126" t="s">
        <v>69</v>
      </c>
      <c r="L22" s="65">
        <v>27941799808</v>
      </c>
    </row>
    <row r="23" spans="1:12" s="28" customFormat="1" ht="13.5">
      <c r="A23" s="48"/>
      <c r="B23" s="54" t="s">
        <v>68</v>
      </c>
      <c r="C23" s="56"/>
      <c r="D23" s="50">
        <v>0</v>
      </c>
      <c r="E23" s="46">
        <v>0</v>
      </c>
      <c r="F23" s="18"/>
      <c r="G23" s="26"/>
      <c r="H23" s="92">
        <v>7</v>
      </c>
      <c r="I23" s="122" t="s">
        <v>33</v>
      </c>
      <c r="J23" s="130"/>
      <c r="K23" s="125" t="s">
        <v>69</v>
      </c>
      <c r="L23" s="63">
        <v>62246721678</v>
      </c>
    </row>
    <row r="24" spans="1:12" s="28" customFormat="1" ht="13.5">
      <c r="A24" s="48"/>
      <c r="B24" s="54" t="s">
        <v>62</v>
      </c>
      <c r="C24" s="56"/>
      <c r="D24" s="50">
        <v>0</v>
      </c>
      <c r="E24" s="46">
        <v>-2609258372</v>
      </c>
      <c r="F24" s="18"/>
      <c r="G24" s="26"/>
      <c r="H24" s="92">
        <v>8</v>
      </c>
      <c r="I24" s="121" t="s">
        <v>42</v>
      </c>
      <c r="J24" s="128"/>
      <c r="K24" s="126" t="s">
        <v>69</v>
      </c>
      <c r="L24" s="62">
        <v>19499632838</v>
      </c>
    </row>
    <row r="25" spans="1:12" s="27" customFormat="1" ht="12.75">
      <c r="A25" s="45">
        <v>3</v>
      </c>
      <c r="B25" s="54" t="s">
        <v>7</v>
      </c>
      <c r="C25" s="55"/>
      <c r="D25" s="50">
        <v>0</v>
      </c>
      <c r="E25" s="47">
        <v>593346948107</v>
      </c>
      <c r="F25" s="18"/>
      <c r="G25" s="25"/>
      <c r="H25" s="92">
        <v>9</v>
      </c>
      <c r="I25" s="122" t="s">
        <v>34</v>
      </c>
      <c r="J25" s="130"/>
      <c r="K25" s="125" t="s">
        <v>69</v>
      </c>
      <c r="L25" s="63">
        <v>42747088840</v>
      </c>
    </row>
    <row r="26" spans="1:12" s="27" customFormat="1" ht="12.75">
      <c r="A26" s="45">
        <v>4</v>
      </c>
      <c r="B26" s="54" t="s">
        <v>9</v>
      </c>
      <c r="C26" s="55"/>
      <c r="D26" s="46">
        <v>0</v>
      </c>
      <c r="E26" s="47">
        <v>909277719</v>
      </c>
      <c r="F26" s="18"/>
      <c r="G26" s="25"/>
      <c r="H26" s="92">
        <v>10</v>
      </c>
      <c r="I26" s="121" t="s">
        <v>35</v>
      </c>
      <c r="J26" s="128"/>
      <c r="K26" s="126" t="s">
        <v>69</v>
      </c>
      <c r="L26" s="62">
        <v>44097173</v>
      </c>
    </row>
    <row r="27" spans="1:12" s="27" customFormat="1" ht="12.75">
      <c r="A27" s="45">
        <v>5</v>
      </c>
      <c r="B27" s="54" t="s">
        <v>19</v>
      </c>
      <c r="C27" s="55"/>
      <c r="D27" s="46">
        <v>0</v>
      </c>
      <c r="E27" s="47">
        <v>2831751098</v>
      </c>
      <c r="F27" s="18"/>
      <c r="G27" s="25"/>
      <c r="H27" s="92">
        <v>11</v>
      </c>
      <c r="I27" s="122" t="s">
        <v>72</v>
      </c>
      <c r="J27" s="130"/>
      <c r="K27" s="125" t="s">
        <v>69</v>
      </c>
      <c r="L27" s="63">
        <v>42791186013</v>
      </c>
    </row>
    <row r="28" spans="1:12" ht="13.5">
      <c r="A28" s="42" t="s">
        <v>5</v>
      </c>
      <c r="B28" s="52" t="s">
        <v>20</v>
      </c>
      <c r="C28" s="53"/>
      <c r="D28" s="43">
        <v>0</v>
      </c>
      <c r="E28" s="44">
        <f>E29+E33+E34+E35</f>
        <v>124911052992</v>
      </c>
      <c r="F28" s="23"/>
      <c r="G28" s="24"/>
      <c r="H28" s="92">
        <v>12</v>
      </c>
      <c r="I28" s="121" t="s">
        <v>73</v>
      </c>
      <c r="J28" s="128"/>
      <c r="K28" s="126" t="s">
        <v>69</v>
      </c>
      <c r="L28" s="62">
        <v>42254438513</v>
      </c>
    </row>
    <row r="29" spans="1:12" s="27" customFormat="1" ht="12.75">
      <c r="A29" s="45">
        <v>1</v>
      </c>
      <c r="B29" s="54" t="s">
        <v>11</v>
      </c>
      <c r="C29" s="55"/>
      <c r="D29" s="46">
        <f>D30+D31+D32</f>
        <v>0</v>
      </c>
      <c r="E29" s="47">
        <f>E30+E31+E32</f>
        <v>6707074448</v>
      </c>
      <c r="F29" s="18"/>
      <c r="G29" s="25"/>
      <c r="H29" s="92">
        <v>13</v>
      </c>
      <c r="I29" s="121" t="s">
        <v>89</v>
      </c>
      <c r="J29" s="128"/>
      <c r="K29" s="125" t="s">
        <v>69</v>
      </c>
      <c r="L29" s="77"/>
    </row>
    <row r="30" spans="1:12" s="28" customFormat="1" ht="12.75">
      <c r="A30" s="49"/>
      <c r="B30" s="54" t="s">
        <v>63</v>
      </c>
      <c r="C30" s="56"/>
      <c r="D30" s="50">
        <v>0</v>
      </c>
      <c r="E30" s="47">
        <v>6252450211</v>
      </c>
      <c r="F30" s="18"/>
      <c r="G30" s="26"/>
      <c r="H30" s="92">
        <v>14</v>
      </c>
      <c r="I30" s="122" t="s">
        <v>79</v>
      </c>
      <c r="J30" s="130"/>
      <c r="K30" s="126" t="s">
        <v>69</v>
      </c>
      <c r="L30" s="63"/>
    </row>
    <row r="31" spans="1:12" s="28" customFormat="1" ht="12.75">
      <c r="A31" s="49"/>
      <c r="B31" s="54" t="s">
        <v>64</v>
      </c>
      <c r="C31" s="56"/>
      <c r="D31" s="50">
        <v>0</v>
      </c>
      <c r="E31" s="47">
        <v>0</v>
      </c>
      <c r="F31" s="18"/>
      <c r="G31" s="26"/>
      <c r="H31" s="92">
        <v>15</v>
      </c>
      <c r="I31" s="123" t="s">
        <v>36</v>
      </c>
      <c r="J31" s="131"/>
      <c r="K31" s="125" t="s">
        <v>69</v>
      </c>
      <c r="L31" s="63"/>
    </row>
    <row r="32" spans="1:12" s="28" customFormat="1" ht="13.5" customHeight="1">
      <c r="A32" s="49"/>
      <c r="B32" s="54" t="s">
        <v>65</v>
      </c>
      <c r="C32" s="56"/>
      <c r="D32" s="50">
        <v>0</v>
      </c>
      <c r="E32" s="47">
        <v>454624237</v>
      </c>
      <c r="F32" s="18"/>
      <c r="G32" s="26"/>
      <c r="H32" s="93">
        <v>16</v>
      </c>
      <c r="I32" s="124" t="s">
        <v>37</v>
      </c>
      <c r="J32" s="132"/>
      <c r="K32" s="41"/>
      <c r="L32" s="37"/>
    </row>
    <row r="33" spans="1:12" s="27" customFormat="1" ht="12.75">
      <c r="A33" s="45">
        <v>2</v>
      </c>
      <c r="B33" s="54" t="s">
        <v>86</v>
      </c>
      <c r="C33" s="55"/>
      <c r="D33" s="46">
        <v>0</v>
      </c>
      <c r="E33" s="47">
        <v>116721690040</v>
      </c>
      <c r="F33" s="4"/>
      <c r="G33" s="25"/>
      <c r="H33" s="96"/>
      <c r="I33"/>
      <c r="J33"/>
      <c r="K33"/>
      <c r="L33"/>
    </row>
    <row r="34" spans="1:12" s="27" customFormat="1" ht="15.75">
      <c r="A34" s="45">
        <v>3</v>
      </c>
      <c r="B34" s="54" t="s">
        <v>12</v>
      </c>
      <c r="C34" s="55"/>
      <c r="D34" s="46">
        <v>0</v>
      </c>
      <c r="E34" s="47">
        <v>0</v>
      </c>
      <c r="F34" s="18"/>
      <c r="G34" s="25"/>
      <c r="H34" s="139" t="s">
        <v>43</v>
      </c>
      <c r="I34" s="30"/>
      <c r="J34"/>
      <c r="K34"/>
      <c r="L34"/>
    </row>
    <row r="35" spans="1:12" s="27" customFormat="1" ht="12.75">
      <c r="A35" s="45">
        <v>4</v>
      </c>
      <c r="B35" s="54" t="s">
        <v>13</v>
      </c>
      <c r="C35" s="55"/>
      <c r="D35" s="46">
        <v>0</v>
      </c>
      <c r="E35" s="47">
        <v>1482288504</v>
      </c>
      <c r="F35" s="18"/>
      <c r="G35" s="25"/>
      <c r="H35" s="96"/>
      <c r="I35"/>
      <c r="J35"/>
      <c r="K35"/>
      <c r="L35"/>
    </row>
    <row r="36" spans="1:12" ht="12.75">
      <c r="A36" s="57"/>
      <c r="B36" s="58"/>
      <c r="C36" s="59"/>
      <c r="D36" s="60"/>
      <c r="E36" s="61"/>
      <c r="F36" s="18"/>
      <c r="G36" s="25"/>
      <c r="H36" s="106" t="s">
        <v>38</v>
      </c>
      <c r="I36" s="107" t="s">
        <v>26</v>
      </c>
      <c r="J36" s="108" t="s">
        <v>75</v>
      </c>
      <c r="K36" s="108" t="s">
        <v>44</v>
      </c>
      <c r="L36" s="109" t="s">
        <v>45</v>
      </c>
    </row>
    <row r="37" spans="1:12" ht="17.25" customHeight="1">
      <c r="A37" s="76" t="s">
        <v>6</v>
      </c>
      <c r="B37" s="88" t="s">
        <v>21</v>
      </c>
      <c r="C37" s="73"/>
      <c r="D37" s="89">
        <f>D18+D28</f>
        <v>0</v>
      </c>
      <c r="E37" s="90">
        <f>E18+E28</f>
        <v>880868996811</v>
      </c>
      <c r="F37" s="17"/>
      <c r="G37" s="24"/>
      <c r="H37" s="101">
        <v>1</v>
      </c>
      <c r="I37" s="111" t="s">
        <v>46</v>
      </c>
      <c r="J37" s="34"/>
      <c r="K37" s="34"/>
      <c r="L37" s="143"/>
    </row>
    <row r="38" spans="1:12" ht="12.75">
      <c r="A38" s="83"/>
      <c r="B38" s="84"/>
      <c r="C38" s="85"/>
      <c r="D38" s="86"/>
      <c r="E38" s="87"/>
      <c r="F38" s="18"/>
      <c r="G38" s="25"/>
      <c r="H38" s="102"/>
      <c r="I38" s="94" t="s">
        <v>47</v>
      </c>
      <c r="J38" s="91" t="s">
        <v>56</v>
      </c>
      <c r="K38" s="39">
        <v>0</v>
      </c>
      <c r="L38" s="78">
        <v>14.180434712109752</v>
      </c>
    </row>
    <row r="39" spans="1:12" ht="13.5">
      <c r="A39" s="42" t="s">
        <v>8</v>
      </c>
      <c r="B39" s="52" t="s">
        <v>14</v>
      </c>
      <c r="C39" s="53"/>
      <c r="D39" s="43">
        <v>0</v>
      </c>
      <c r="E39" s="44">
        <f>E40+E41</f>
        <v>638077810798</v>
      </c>
      <c r="F39" s="23"/>
      <c r="G39" s="24"/>
      <c r="H39" s="112"/>
      <c r="I39" s="113" t="s">
        <v>48</v>
      </c>
      <c r="J39" s="114" t="s">
        <v>56</v>
      </c>
      <c r="K39" s="38">
        <v>0</v>
      </c>
      <c r="L39" s="79">
        <v>85.81956528789024</v>
      </c>
    </row>
    <row r="40" spans="1:12" s="27" customFormat="1" ht="12.75">
      <c r="A40" s="45">
        <v>1</v>
      </c>
      <c r="B40" s="54" t="s">
        <v>15</v>
      </c>
      <c r="C40" s="55"/>
      <c r="D40" s="46">
        <v>0</v>
      </c>
      <c r="E40" s="47">
        <v>638057810798</v>
      </c>
      <c r="F40" s="4"/>
      <c r="G40" s="25"/>
      <c r="H40" s="101">
        <v>2</v>
      </c>
      <c r="I40" s="115" t="s">
        <v>49</v>
      </c>
      <c r="J40" s="116"/>
      <c r="K40" s="117"/>
      <c r="L40" s="118"/>
    </row>
    <row r="41" spans="1:12" s="27" customFormat="1" ht="12.75">
      <c r="A41" s="45">
        <v>2</v>
      </c>
      <c r="B41" s="54" t="s">
        <v>16</v>
      </c>
      <c r="C41" s="55"/>
      <c r="D41" s="46">
        <v>0</v>
      </c>
      <c r="E41" s="47">
        <v>20000000</v>
      </c>
      <c r="F41" s="4"/>
      <c r="G41" s="25"/>
      <c r="H41" s="102"/>
      <c r="I41" s="103" t="s">
        <v>50</v>
      </c>
      <c r="J41" s="140" t="s">
        <v>56</v>
      </c>
      <c r="K41" s="36">
        <v>0</v>
      </c>
      <c r="L41" s="78">
        <v>72.43731055446676</v>
      </c>
    </row>
    <row r="42" spans="1:12" ht="12.75" hidden="1">
      <c r="A42" s="45"/>
      <c r="B42" s="54"/>
      <c r="C42" s="55"/>
      <c r="D42" s="47"/>
      <c r="E42" s="47"/>
      <c r="F42" s="18"/>
      <c r="G42" s="25"/>
      <c r="H42" s="102"/>
      <c r="I42" s="94" t="s">
        <v>51</v>
      </c>
      <c r="J42" s="92" t="s">
        <v>56</v>
      </c>
      <c r="K42" s="35">
        <v>0</v>
      </c>
      <c r="L42" s="78">
        <v>27.562689445533234</v>
      </c>
    </row>
    <row r="43" spans="1:12" ht="13.5">
      <c r="A43" s="42" t="s">
        <v>10</v>
      </c>
      <c r="B43" s="52" t="s">
        <v>17</v>
      </c>
      <c r="C43" s="53"/>
      <c r="D43" s="43">
        <f>D44+D45+D46+D47</f>
        <v>0</v>
      </c>
      <c r="E43" s="44">
        <f>E44+E45+E46+E47</f>
        <v>242791186013</v>
      </c>
      <c r="F43" s="23"/>
      <c r="G43" s="24"/>
      <c r="H43" s="112"/>
      <c r="I43" s="113" t="s">
        <v>51</v>
      </c>
      <c r="J43" s="141" t="s">
        <v>56</v>
      </c>
      <c r="K43" s="38">
        <v>0</v>
      </c>
      <c r="L43" s="79">
        <v>27.562689445533234</v>
      </c>
    </row>
    <row r="44" spans="1:12" s="27" customFormat="1" ht="12.75">
      <c r="A44" s="45">
        <v>1</v>
      </c>
      <c r="B44" s="54" t="s">
        <v>80</v>
      </c>
      <c r="C44" s="55"/>
      <c r="D44" s="46">
        <v>0</v>
      </c>
      <c r="E44" s="47">
        <v>200000000000</v>
      </c>
      <c r="F44" s="18"/>
      <c r="G44" s="25"/>
      <c r="H44" s="101">
        <v>3</v>
      </c>
      <c r="I44" s="115" t="s">
        <v>52</v>
      </c>
      <c r="J44" s="116"/>
      <c r="K44" s="117"/>
      <c r="L44" s="118"/>
    </row>
    <row r="45" spans="1:12" s="27" customFormat="1" ht="12.75">
      <c r="A45" s="45">
        <v>2</v>
      </c>
      <c r="B45" s="54" t="s">
        <v>59</v>
      </c>
      <c r="C45" s="55"/>
      <c r="D45" s="46">
        <v>0</v>
      </c>
      <c r="E45" s="46">
        <v>0</v>
      </c>
      <c r="F45" s="18"/>
      <c r="G45" s="25"/>
      <c r="H45" s="102"/>
      <c r="I45" s="103" t="s">
        <v>53</v>
      </c>
      <c r="J45" s="140" t="s">
        <v>57</v>
      </c>
      <c r="K45" s="36">
        <v>0</v>
      </c>
      <c r="L45" s="78">
        <v>0.24898212131262215</v>
      </c>
    </row>
    <row r="46" spans="1:12" s="27" customFormat="1" ht="12.75">
      <c r="A46" s="45">
        <v>3</v>
      </c>
      <c r="B46" s="54" t="s">
        <v>58</v>
      </c>
      <c r="C46" s="55"/>
      <c r="D46" s="46">
        <v>0</v>
      </c>
      <c r="E46" s="47">
        <v>42791186013</v>
      </c>
      <c r="F46" s="18"/>
      <c r="G46" s="25"/>
      <c r="H46" s="112"/>
      <c r="I46" s="113" t="s">
        <v>54</v>
      </c>
      <c r="J46" s="141" t="s">
        <v>57</v>
      </c>
      <c r="K46" s="38">
        <v>0</v>
      </c>
      <c r="L46" s="79">
        <v>1.38</v>
      </c>
    </row>
    <row r="47" spans="1:12" s="27" customFormat="1" ht="12.75">
      <c r="A47" s="45">
        <v>4</v>
      </c>
      <c r="B47" s="54" t="s">
        <v>18</v>
      </c>
      <c r="C47" s="55"/>
      <c r="D47" s="46">
        <v>0</v>
      </c>
      <c r="E47" s="46">
        <v>0</v>
      </c>
      <c r="F47" s="18"/>
      <c r="G47" s="25"/>
      <c r="H47" s="110">
        <v>4</v>
      </c>
      <c r="I47" s="119" t="s">
        <v>55</v>
      </c>
      <c r="J47" s="99"/>
      <c r="K47" s="39"/>
      <c r="L47" s="105"/>
    </row>
    <row r="48" spans="1:12" ht="12.75" hidden="1">
      <c r="A48" s="57"/>
      <c r="B48" s="58"/>
      <c r="C48" s="59"/>
      <c r="D48" s="60"/>
      <c r="E48" s="61"/>
      <c r="F48" s="18"/>
      <c r="G48" s="25"/>
      <c r="H48" s="102"/>
      <c r="I48" s="40" t="s">
        <v>70</v>
      </c>
      <c r="J48" s="92" t="s">
        <v>56</v>
      </c>
      <c r="K48" s="35">
        <v>0</v>
      </c>
      <c r="L48" s="51">
        <v>4.86</v>
      </c>
    </row>
    <row r="49" spans="1:12" ht="16.5" customHeight="1">
      <c r="A49" s="76" t="s">
        <v>23</v>
      </c>
      <c r="B49" s="88" t="s">
        <v>22</v>
      </c>
      <c r="C49" s="73"/>
      <c r="D49" s="89">
        <f>D39+D43</f>
        <v>0</v>
      </c>
      <c r="E49" s="90">
        <f>E39+E43</f>
        <v>880868996811</v>
      </c>
      <c r="F49" s="17"/>
      <c r="G49" s="31">
        <f>E49-E37</f>
        <v>0</v>
      </c>
      <c r="H49" s="102"/>
      <c r="I49" s="138" t="s">
        <v>77</v>
      </c>
      <c r="J49" s="140" t="s">
        <v>56</v>
      </c>
      <c r="K49" s="36">
        <v>0</v>
      </c>
      <c r="L49" s="51">
        <v>4.86</v>
      </c>
    </row>
    <row r="50" spans="1:12" ht="16.5" customHeight="1">
      <c r="A50" s="107"/>
      <c r="B50" s="133"/>
      <c r="C50" s="133"/>
      <c r="D50" s="134"/>
      <c r="E50" s="135"/>
      <c r="F50" s="17"/>
      <c r="G50" s="31"/>
      <c r="H50" s="136"/>
      <c r="I50" s="103" t="s">
        <v>78</v>
      </c>
      <c r="J50" s="142" t="s">
        <v>56</v>
      </c>
      <c r="K50" s="137" t="s">
        <v>69</v>
      </c>
      <c r="L50" s="144">
        <v>47.73</v>
      </c>
    </row>
    <row r="51" spans="1:12" ht="28.5" customHeight="1">
      <c r="A51" s="155" t="s">
        <v>83</v>
      </c>
      <c r="B51" s="155"/>
      <c r="C51" s="155"/>
      <c r="D51" s="155"/>
      <c r="E51" s="155"/>
      <c r="F51" s="155"/>
      <c r="G51" s="156"/>
      <c r="H51" s="93"/>
      <c r="I51" s="145" t="s">
        <v>82</v>
      </c>
      <c r="J51" s="141" t="s">
        <v>56</v>
      </c>
      <c r="K51" s="38">
        <v>0</v>
      </c>
      <c r="L51" s="79">
        <v>17.62</v>
      </c>
    </row>
    <row r="52" spans="1:12" ht="25.5" hidden="1">
      <c r="A52" s="64"/>
      <c r="B52" s="64"/>
      <c r="C52" s="64"/>
      <c r="D52" s="64"/>
      <c r="E52" s="64"/>
      <c r="H52" s="99"/>
      <c r="I52" s="104" t="s">
        <v>71</v>
      </c>
      <c r="J52" s="99" t="s">
        <v>56</v>
      </c>
      <c r="K52" s="39">
        <v>0</v>
      </c>
      <c r="L52" s="105">
        <v>47.73</v>
      </c>
    </row>
    <row r="53" spans="1:7" ht="9.75" customHeight="1">
      <c r="A53" s="157"/>
      <c r="B53" s="157"/>
      <c r="C53" s="157"/>
      <c r="D53" s="157"/>
      <c r="E53" s="157"/>
      <c r="F53" s="157"/>
      <c r="G53" s="157"/>
    </row>
    <row r="54" spans="1:12" ht="14.25" customHeight="1">
      <c r="A54" s="165" t="s">
        <v>90</v>
      </c>
      <c r="B54" s="165"/>
      <c r="C54" s="165"/>
      <c r="D54" s="165"/>
      <c r="E54" s="165"/>
      <c r="F54" s="165"/>
      <c r="G54" s="165"/>
      <c r="H54" s="159" t="s">
        <v>88</v>
      </c>
      <c r="I54" s="159"/>
      <c r="J54" s="159"/>
      <c r="K54" s="159"/>
      <c r="L54" s="159"/>
    </row>
    <row r="55" spans="1:12" ht="14.25" customHeight="1">
      <c r="A55" s="165"/>
      <c r="B55" s="165"/>
      <c r="C55" s="165"/>
      <c r="D55" s="165"/>
      <c r="E55" s="165"/>
      <c r="F55" s="165"/>
      <c r="G55" s="165"/>
      <c r="H55" s="147"/>
      <c r="I55" s="147"/>
      <c r="J55" s="147"/>
      <c r="K55" s="147"/>
      <c r="L55" s="147"/>
    </row>
    <row r="56" spans="1:12" ht="14.25" customHeight="1">
      <c r="A56" s="165"/>
      <c r="B56" s="165"/>
      <c r="C56" s="165"/>
      <c r="D56" s="165"/>
      <c r="E56" s="165"/>
      <c r="F56" s="165"/>
      <c r="G56" s="165"/>
      <c r="H56" s="147"/>
      <c r="I56" s="147"/>
      <c r="J56" s="147"/>
      <c r="K56" s="147"/>
      <c r="L56" s="147"/>
    </row>
    <row r="57" spans="1:12" ht="14.25" customHeight="1">
      <c r="A57" s="82"/>
      <c r="B57" s="82"/>
      <c r="C57" s="82"/>
      <c r="D57" s="82"/>
      <c r="E57" s="82"/>
      <c r="H57" s="147"/>
      <c r="I57" s="147"/>
      <c r="J57" s="147"/>
      <c r="K57" s="147"/>
      <c r="L57" s="147"/>
    </row>
    <row r="58" spans="4:12" ht="12.75">
      <c r="D58" s="75"/>
      <c r="K58" s="158"/>
      <c r="L58" s="158"/>
    </row>
    <row r="59" spans="4:12" ht="13.5" customHeight="1">
      <c r="D59" s="33"/>
      <c r="H59" s="148" t="s">
        <v>87</v>
      </c>
      <c r="I59" s="148"/>
      <c r="J59" s="148"/>
      <c r="K59" s="148" t="s">
        <v>84</v>
      </c>
      <c r="L59" s="148"/>
    </row>
    <row r="60" ht="12.75">
      <c r="D60" s="33"/>
    </row>
    <row r="61" ht="12.75">
      <c r="D61" s="33"/>
    </row>
    <row r="62" ht="12.75">
      <c r="D62" s="33"/>
    </row>
    <row r="63" spans="4:11" ht="12.75">
      <c r="D63" s="33"/>
      <c r="K63" s="75"/>
    </row>
    <row r="64" ht="12.75">
      <c r="D64" s="33"/>
    </row>
    <row r="65" ht="12.75">
      <c r="D65" s="75"/>
    </row>
  </sheetData>
  <mergeCells count="14">
    <mergeCell ref="A54:G56"/>
    <mergeCell ref="D2:L2"/>
    <mergeCell ref="A2:C2"/>
    <mergeCell ref="A9:E9"/>
    <mergeCell ref="A8:L8"/>
    <mergeCell ref="A6:L6"/>
    <mergeCell ref="H59:L59"/>
    <mergeCell ref="J16:K16"/>
    <mergeCell ref="J17:K17"/>
    <mergeCell ref="A5:L5"/>
    <mergeCell ref="A51:G51"/>
    <mergeCell ref="A53:G53"/>
    <mergeCell ref="K58:L58"/>
    <mergeCell ref="H54:L54"/>
  </mergeCells>
  <printOptions/>
  <pageMargins left="0" right="0.09" top="0" bottom="0" header="0" footer="0.06"/>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hongvan.nt</dc:creator>
  <cp:keywords/>
  <dc:description/>
  <cp:lastModifiedBy>khoa</cp:lastModifiedBy>
  <cp:lastPrinted>2008-04-04T04:49:13Z</cp:lastPrinted>
  <dcterms:created xsi:type="dcterms:W3CDTF">2008-03-25T01:09:31Z</dcterms:created>
  <dcterms:modified xsi:type="dcterms:W3CDTF">2008-04-16T08:54:21Z</dcterms:modified>
  <cp:category/>
  <cp:version/>
  <cp:contentType/>
  <cp:contentStatus/>
</cp:coreProperties>
</file>