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6035" windowHeight="91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<sst xmlns="http://schemas.openxmlformats.org/spreadsheetml/2006/main" count="41" uniqueCount="41">
  <si>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 xml:space="preserve">BÁO CÁO KẾT QUẢ HOẠT ĐỘNG KINH DOANH </t>
  </si>
  <si>
    <t xml:space="preserve">                                                                          </t>
  </si>
  <si>
    <t>CHỈ TIÊU</t>
  </si>
  <si>
    <t>1. Doanh thu bán hàng và cung cấp dịch vụ</t>
  </si>
  <si>
    <t>2. Các khoản giảm trừ doanh thu</t>
  </si>
  <si>
    <t>3. Doanh thu thuần về bán hàng và cung cấp dịch vụ (10 = 01 - 02)</t>
  </si>
  <si>
    <t>4. Giá vốn hàng bán</t>
  </si>
  <si>
    <t>5. Lợi nhuận gộp về bán hàng và cung cấp dịch vụ (20 = 10 - 11)</t>
  </si>
  <si>
    <t>6. Doanh thu hoạt động tài chính</t>
  </si>
  <si>
    <t>7. Chi phí tài chính</t>
  </si>
  <si>
    <t>8. Chi phí bán hàng</t>
  </si>
  <si>
    <t>9. Chi phí quản lý doanh nghiệp</t>
  </si>
  <si>
    <t>11. Thu nhập khác</t>
  </si>
  <si>
    <t>12. Chi phí khác</t>
  </si>
  <si>
    <t>13. Lợi nhuận khác (40 = 31 - 32)</t>
  </si>
  <si>
    <t>14. Phần lãi hoặc lỗ trong công ty liên kết, liên doanh</t>
  </si>
  <si>
    <t xml:space="preserve">   </t>
  </si>
  <si>
    <t>Mã số</t>
  </si>
  <si>
    <t>Năm nay</t>
  </si>
  <si>
    <t>Năm trước</t>
  </si>
  <si>
    <t>- Mục loại báo cáo: Ghi rõ báo cáo tài chính hợp nhất hoặc báo cáo tài chính riêng.</t>
  </si>
  <si>
    <t>- Đơn vị tính: Đề nghị ghi chi tiết đơn vị tính là VND.</t>
  </si>
  <si>
    <t>10. Lợi nhuận thuần từ hoạt động kinh doanh  {30 = 20 + (21 - 22) - (24 + 25)}</t>
  </si>
  <si>
    <t xml:space="preserve">    18.1 Lợi nhuận sau thuế của cổ đông thiểu số</t>
  </si>
  <si>
    <t xml:space="preserve">    18.2 Lợi nhuận sau thuế của cổ đông của công ty mẹ</t>
  </si>
  <si>
    <t>Loại báo cáo:</t>
  </si>
  <si>
    <t>Địa chỉ:</t>
  </si>
  <si>
    <t>Đơn vị báo cáo:</t>
  </si>
  <si>
    <r>
      <t xml:space="preserve">  - Trong đó:</t>
    </r>
    <r>
      <rPr>
        <sz val="10"/>
        <color indexed="8"/>
        <rFont val="Times New Roman"/>
        <family val="1"/>
      </rPr>
      <t xml:space="preserve"> Chi phí lãi vay </t>
    </r>
  </si>
  <si>
    <r>
      <t>15</t>
    </r>
    <r>
      <rPr>
        <b/>
        <sz val="10"/>
        <color indexed="8"/>
        <rFont val="Times New Roman"/>
        <family val="1"/>
      </rPr>
      <t>. Tổng lợi nhuận kế toán trước thuế (50 = 30 + 40 + 45)</t>
    </r>
  </si>
  <si>
    <r>
      <t>16</t>
    </r>
    <r>
      <rPr>
        <b/>
        <sz val="10"/>
        <color indexed="8"/>
        <rFont val="Times New Roman"/>
        <family val="1"/>
      </rPr>
      <t>. Chi phí thuế TNDN hiện hành</t>
    </r>
  </si>
  <si>
    <r>
      <t>17</t>
    </r>
    <r>
      <rPr>
        <b/>
        <sz val="10"/>
        <color indexed="8"/>
        <rFont val="Times New Roman"/>
        <family val="1"/>
      </rPr>
      <t>. Chi phí thuế TNDN hoãn lại</t>
    </r>
  </si>
  <si>
    <r>
      <t>18</t>
    </r>
    <r>
      <rPr>
        <b/>
        <sz val="10"/>
        <color indexed="8"/>
        <rFont val="Times New Roman"/>
        <family val="1"/>
      </rPr>
      <t>. Lợi nhuận sau thuế thu nhập doanh nghiệp (60 = 50 – 51 - 52)</t>
    </r>
  </si>
  <si>
    <r>
      <t>19</t>
    </r>
    <r>
      <rPr>
        <b/>
        <sz val="10"/>
        <color indexed="8"/>
        <rFont val="Times New Roman"/>
        <family val="1"/>
      </rPr>
      <t>. Lãi cơ bản trên cổ phiếu (*)</t>
    </r>
  </si>
  <si>
    <r>
      <t>Ghi chú</t>
    </r>
    <r>
      <rPr>
        <i/>
        <sz val="10"/>
        <color indexed="8"/>
        <rFont val="Times New Roman"/>
        <family val="1"/>
      </rPr>
      <t>:</t>
    </r>
    <r>
      <rPr>
        <sz val="10"/>
        <color indexed="8"/>
        <rFont val="Times New Roman"/>
        <family val="1"/>
      </rPr>
      <t xml:space="preserve"> - Những chỉ tiêu không có số liệu có thể không phải trình bày nhưng không được đánh lại số thứ tự chỉ tiêu và “Mã số”.</t>
    </r>
  </si>
  <si>
    <t>Đơn vị tính: đồng VND</t>
  </si>
  <si>
    <t>CTY CỔ PHẦN THUỐC SÁT TRÙNG CẦN THƠ (CPC)</t>
  </si>
  <si>
    <t>Địa chỉ:KM 14, QL 91, P. Phước Thới, Q. Ô Môn, TPCT</t>
  </si>
  <si>
    <t>CTM-BCTC Công ty mẹ</t>
  </si>
  <si>
    <t>Năm 2014 Quý I</t>
  </si>
  <si>
    <t>Lập, ngày 18 tháng 04 năm 2014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</si>
</sst>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17"/>
      <name val="Times New Roman"/>
      <family val="1"/>
    </font>
    <font>
      <b/>
      <i/>
      <sz val="10"/>
      <color indexed="8"/>
      <name val="Times New Roman"/>
      <family val="1"/>
    </font>
    <font>
      <sz val="8"/>
      <name val="Calibri"/>
      <family val="2"/>
    </font>
    <font>
      <sz val="9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12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5" fillId="33" borderId="0" xfId="0" applyFont="1" applyFill="1" applyAlignment="1" applyProtection="1">
      <alignment horizontal="center" vertical="center"/>
      <protection locked="0"/>
    </xf>
    <xf numFmtId="3" fontId="3" fillId="33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34" borderId="10" xfId="0" applyNumberFormat="1" applyFont="1" applyFill="1" applyBorder="1" applyAlignment="1" applyProtection="1">
      <alignment horizontal="right" vertical="center" wrapText="1"/>
      <protection/>
    </xf>
    <xf numFmtId="3" fontId="2" fillId="34" borderId="21" xfId="0" applyNumberFormat="1" applyFont="1" applyFill="1" applyBorder="1" applyAlignment="1" applyProtection="1">
      <alignment horizontal="right" vertical="center" wrapText="1"/>
      <protection/>
    </xf>
    <xf numFmtId="3" fontId="2" fillId="34" borderId="11" xfId="0" applyNumberFormat="1" applyFont="1" applyFill="1" applyBorder="1" applyAlignment="1" applyProtection="1">
      <alignment horizontal="right" vertical="center" wrapText="1"/>
      <protection/>
    </xf>
    <xf numFmtId="3" fontId="2" fillId="34" borderId="22" xfId="0" applyNumberFormat="1" applyFont="1" applyFill="1" applyBorder="1" applyAlignment="1" applyProtection="1">
      <alignment horizontal="right" vertical="center" wrapText="1"/>
      <protection/>
    </xf>
    <xf numFmtId="0" fontId="3" fillId="33" borderId="0" xfId="0" applyFont="1" applyFill="1" applyAlignment="1" applyProtection="1">
      <alignment horizontal="center" vertical="center" wrapText="1"/>
      <protection locked="0"/>
    </xf>
    <xf numFmtId="164" fontId="9" fillId="0" borderId="23" xfId="42" applyNumberFormat="1" applyFont="1" applyBorder="1" applyAlignment="1">
      <alignment/>
    </xf>
    <xf numFmtId="164" fontId="9" fillId="0" borderId="24" xfId="42" applyNumberFormat="1" applyFont="1" applyBorder="1" applyAlignment="1">
      <alignment/>
    </xf>
    <xf numFmtId="0" fontId="3" fillId="0" borderId="0" xfId="0" applyFont="1" applyAlignment="1" quotePrefix="1">
      <alignment horizontal="left" vertical="center"/>
    </xf>
    <xf numFmtId="0" fontId="2" fillId="33" borderId="0" xfId="0" applyFont="1" applyFill="1" applyAlignment="1" applyProtection="1">
      <alignment horizontal="center" vertical="center" wrapText="1"/>
      <protection locked="0"/>
    </xf>
    <xf numFmtId="0" fontId="3" fillId="33" borderId="0" xfId="0" applyFont="1" applyFill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view="pageBreakPreview" zoomScaleSheetLayoutView="100" zoomScalePageLayoutView="0" workbookViewId="0" topLeftCell="A4">
      <selection activeCell="C26" sqref="C26"/>
    </sheetView>
  </sheetViews>
  <sheetFormatPr defaultColWidth="9.140625" defaultRowHeight="15"/>
  <cols>
    <col min="1" max="1" width="46.8515625" style="2" customWidth="1"/>
    <col min="2" max="2" width="18.421875" style="2" customWidth="1"/>
    <col min="3" max="4" width="25.57421875" style="2" customWidth="1"/>
    <col min="5" max="16384" width="9.140625" style="2" customWidth="1"/>
  </cols>
  <sheetData>
    <row r="1" spans="1:4" ht="12.75">
      <c r="A1" s="1" t="s">
        <v>27</v>
      </c>
      <c r="B1" s="35" t="s">
        <v>36</v>
      </c>
      <c r="C1" s="35"/>
      <c r="D1" s="35"/>
    </row>
    <row r="2" spans="1:4" ht="12.75">
      <c r="A2" s="1" t="s">
        <v>26</v>
      </c>
      <c r="B2" s="36" t="s">
        <v>37</v>
      </c>
      <c r="C2" s="36"/>
      <c r="D2" s="36"/>
    </row>
    <row r="3" spans="1:2" ht="25.5">
      <c r="A3" s="1" t="s">
        <v>25</v>
      </c>
      <c r="B3" s="31" t="s">
        <v>38</v>
      </c>
    </row>
    <row r="4" spans="1:2" ht="12.75">
      <c r="A4" s="1"/>
      <c r="B4" s="3"/>
    </row>
    <row r="5" spans="1:2" ht="12.75">
      <c r="A5" s="4"/>
      <c r="B5" s="3"/>
    </row>
    <row r="6" ht="12.75">
      <c r="A6" s="5" t="s">
        <v>0</v>
      </c>
    </row>
    <row r="7" ht="12.75">
      <c r="A7" s="25" t="s">
        <v>39</v>
      </c>
    </row>
    <row r="8" spans="1:4" ht="13.5" thickBot="1">
      <c r="A8" s="6" t="s">
        <v>1</v>
      </c>
      <c r="D8" s="7" t="s">
        <v>35</v>
      </c>
    </row>
    <row r="9" spans="1:4" ht="13.5" thickBot="1">
      <c r="A9" s="21" t="s">
        <v>2</v>
      </c>
      <c r="B9" s="22" t="s">
        <v>17</v>
      </c>
      <c r="C9" s="23" t="s">
        <v>18</v>
      </c>
      <c r="D9" s="24" t="s">
        <v>19</v>
      </c>
    </row>
    <row r="10" spans="1:4" ht="12.75">
      <c r="A10" s="18">
        <v>1</v>
      </c>
      <c r="B10" s="19">
        <v>2</v>
      </c>
      <c r="C10" s="19">
        <v>3</v>
      </c>
      <c r="D10" s="20">
        <v>4</v>
      </c>
    </row>
    <row r="11" spans="1:4" ht="12.75">
      <c r="A11" s="13" t="s">
        <v>3</v>
      </c>
      <c r="B11" s="8">
        <v>1</v>
      </c>
      <c r="C11" s="26">
        <v>36163622264</v>
      </c>
      <c r="D11" s="32">
        <v>46924936422</v>
      </c>
    </row>
    <row r="12" spans="1:4" ht="12.75">
      <c r="A12" s="13" t="s">
        <v>4</v>
      </c>
      <c r="B12" s="8">
        <v>2</v>
      </c>
      <c r="C12" s="26">
        <v>0</v>
      </c>
      <c r="D12" s="26">
        <v>0</v>
      </c>
    </row>
    <row r="13" spans="1:4" ht="25.5">
      <c r="A13" s="13" t="s">
        <v>5</v>
      </c>
      <c r="B13" s="8">
        <v>10</v>
      </c>
      <c r="C13" s="27">
        <f>C11-C12</f>
        <v>36163622264</v>
      </c>
      <c r="D13" s="28">
        <f>D11-D12</f>
        <v>46924936422</v>
      </c>
    </row>
    <row r="14" spans="1:4" ht="12.75">
      <c r="A14" s="13" t="s">
        <v>6</v>
      </c>
      <c r="B14" s="8">
        <v>11</v>
      </c>
      <c r="C14" s="26">
        <v>29501976805</v>
      </c>
      <c r="D14" s="33">
        <v>38550776553</v>
      </c>
    </row>
    <row r="15" spans="1:4" ht="25.5">
      <c r="A15" s="13" t="s">
        <v>7</v>
      </c>
      <c r="B15" s="8">
        <v>20</v>
      </c>
      <c r="C15" s="27">
        <f>C13-C14</f>
        <v>6661645459</v>
      </c>
      <c r="D15" s="28">
        <f>D13-D14</f>
        <v>8374159869</v>
      </c>
    </row>
    <row r="16" spans="1:4" ht="12.75">
      <c r="A16" s="13" t="s">
        <v>8</v>
      </c>
      <c r="B16" s="8">
        <v>21</v>
      </c>
      <c r="C16" s="26">
        <v>188635872</v>
      </c>
      <c r="D16" s="33">
        <v>839086447</v>
      </c>
    </row>
    <row r="17" spans="1:4" ht="12.75">
      <c r="A17" s="13" t="s">
        <v>9</v>
      </c>
      <c r="B17" s="8">
        <v>22</v>
      </c>
      <c r="C17" s="26">
        <v>1729287537</v>
      </c>
      <c r="D17" s="33">
        <v>1097424939</v>
      </c>
    </row>
    <row r="18" spans="1:4" ht="12.75">
      <c r="A18" s="14" t="s">
        <v>28</v>
      </c>
      <c r="B18" s="9">
        <v>23</v>
      </c>
      <c r="C18" s="26">
        <v>525383400</v>
      </c>
      <c r="D18" s="33">
        <v>294687971</v>
      </c>
    </row>
    <row r="19" spans="1:4" ht="12.75">
      <c r="A19" s="13" t="s">
        <v>10</v>
      </c>
      <c r="B19" s="8">
        <v>24</v>
      </c>
      <c r="C19" s="26">
        <v>1750437991</v>
      </c>
      <c r="D19" s="33">
        <v>2774598907</v>
      </c>
    </row>
    <row r="20" spans="1:4" ht="12.75">
      <c r="A20" s="13" t="s">
        <v>11</v>
      </c>
      <c r="B20" s="8">
        <v>25</v>
      </c>
      <c r="C20" s="26">
        <v>2429454354</v>
      </c>
      <c r="D20" s="33">
        <v>1831377215</v>
      </c>
    </row>
    <row r="21" spans="1:4" ht="25.5">
      <c r="A21" s="13" t="s">
        <v>22</v>
      </c>
      <c r="B21" s="10">
        <v>30</v>
      </c>
      <c r="C21" s="29">
        <f>C15+(C16-C17)-(C19+C20)</f>
        <v>941101449</v>
      </c>
      <c r="D21" s="30">
        <f>D15+(D16-D17)-(D19+D20)</f>
        <v>3509845255</v>
      </c>
    </row>
    <row r="22" spans="1:4" ht="12.75">
      <c r="A22" s="13" t="s">
        <v>12</v>
      </c>
      <c r="B22" s="8">
        <v>31</v>
      </c>
      <c r="C22" s="26">
        <v>500000000</v>
      </c>
      <c r="D22" s="33">
        <v>17902221</v>
      </c>
    </row>
    <row r="23" spans="1:4" ht="12.75">
      <c r="A23" s="13" t="s">
        <v>13</v>
      </c>
      <c r="B23" s="8">
        <v>32</v>
      </c>
      <c r="C23" s="26">
        <v>0</v>
      </c>
      <c r="D23" s="33">
        <v>397085</v>
      </c>
    </row>
    <row r="24" spans="1:4" ht="12.75">
      <c r="A24" s="13" t="s">
        <v>14</v>
      </c>
      <c r="B24" s="8">
        <v>40</v>
      </c>
      <c r="C24" s="27">
        <f>C22-C23</f>
        <v>500000000</v>
      </c>
      <c r="D24" s="28">
        <f>D22-D23</f>
        <v>17505136</v>
      </c>
    </row>
    <row r="25" spans="1:4" ht="12.75">
      <c r="A25" s="15" t="s">
        <v>15</v>
      </c>
      <c r="B25" s="8">
        <v>45</v>
      </c>
      <c r="C25" s="26">
        <v>0</v>
      </c>
      <c r="D25" s="26">
        <v>0</v>
      </c>
    </row>
    <row r="26" spans="1:4" ht="25.5">
      <c r="A26" s="15" t="s">
        <v>29</v>
      </c>
      <c r="B26" s="10">
        <v>50</v>
      </c>
      <c r="C26" s="29">
        <f>C21+C24+C25</f>
        <v>1441101449</v>
      </c>
      <c r="D26" s="30">
        <f>D21+D24+D25</f>
        <v>3527350391</v>
      </c>
    </row>
    <row r="27" spans="1:4" ht="12.75">
      <c r="A27" s="15" t="s">
        <v>30</v>
      </c>
      <c r="B27" s="8">
        <v>51</v>
      </c>
      <c r="C27" s="26">
        <v>317042318</v>
      </c>
      <c r="D27" s="26">
        <v>264551279</v>
      </c>
    </row>
    <row r="28" spans="1:4" ht="12.75">
      <c r="A28" s="15" t="s">
        <v>31</v>
      </c>
      <c r="B28" s="8">
        <v>52</v>
      </c>
      <c r="C28" s="26">
        <v>0</v>
      </c>
      <c r="D28" s="26">
        <v>0</v>
      </c>
    </row>
    <row r="29" spans="1:4" ht="25.5">
      <c r="A29" s="15" t="s">
        <v>32</v>
      </c>
      <c r="B29" s="10">
        <v>60</v>
      </c>
      <c r="C29" s="29">
        <f>C26-C27-C28</f>
        <v>1124059131</v>
      </c>
      <c r="D29" s="30">
        <f>D26-D27-D28</f>
        <v>3262799112</v>
      </c>
    </row>
    <row r="30" spans="1:4" ht="12.75">
      <c r="A30" s="15" t="s">
        <v>23</v>
      </c>
      <c r="B30" s="8"/>
      <c r="C30" s="26">
        <v>0</v>
      </c>
      <c r="D30" s="26">
        <v>0</v>
      </c>
    </row>
    <row r="31" spans="1:4" ht="12.75">
      <c r="A31" s="15" t="s">
        <v>24</v>
      </c>
      <c r="B31" s="8"/>
      <c r="C31" s="26">
        <v>0</v>
      </c>
      <c r="D31" s="26">
        <v>0</v>
      </c>
    </row>
    <row r="32" spans="1:4" ht="13.5" thickBot="1">
      <c r="A32" s="16" t="s">
        <v>33</v>
      </c>
      <c r="B32" s="17">
        <v>70</v>
      </c>
      <c r="C32" s="26">
        <v>275</v>
      </c>
      <c r="D32" s="26">
        <v>799</v>
      </c>
    </row>
    <row r="33" ht="12.75">
      <c r="A33" s="11" t="s">
        <v>16</v>
      </c>
    </row>
    <row r="34" ht="12.75">
      <c r="A34" s="25" t="s">
        <v>40</v>
      </c>
    </row>
    <row r="35" ht="12.75">
      <c r="A35" s="12"/>
    </row>
    <row r="36" spans="1:4" ht="13.5">
      <c r="A36" s="37" t="s">
        <v>34</v>
      </c>
      <c r="B36" s="37"/>
      <c r="C36" s="37"/>
      <c r="D36" s="37"/>
    </row>
    <row r="37" spans="1:4" ht="12.75">
      <c r="A37" s="34" t="s">
        <v>20</v>
      </c>
      <c r="B37" s="34"/>
      <c r="C37" s="34"/>
      <c r="D37" s="34"/>
    </row>
    <row r="38" spans="1:4" ht="12.75">
      <c r="A38" s="34" t="s">
        <v>21</v>
      </c>
      <c r="B38" s="34"/>
      <c r="C38" s="34"/>
      <c r="D38" s="34"/>
    </row>
  </sheetData>
  <sheetProtection password="F0BF" sheet="1"/>
  <mergeCells count="5">
    <mergeCell ref="A38:D38"/>
    <mergeCell ref="B1:D1"/>
    <mergeCell ref="B2:D2"/>
    <mergeCell ref="A36:D36"/>
    <mergeCell ref="A37:D37"/>
  </mergeCells>
  <dataValidations count="2">
    <dataValidation type="list" allowBlank="1" showInputMessage="1" showErrorMessage="1" sqref="B3:B4">
      <formula1>"CTM-BCTC Công ty mẹ, HN-BCTC hợp nhất"</formula1>
    </dataValidation>
    <dataValidation type="whole" allowBlank="1" showInputMessage="1" showErrorMessage="1" promptTitle="Thông báo về Dữ liệu" prompt="Dữ liệu kiểu số nguyên" errorTitle="Thông báo về Dữ liệu" error="Sai kiểu dữ liệu" sqref="C11:D12 C14:D14 C16:D20 C22:D23 C25:D25 C27:D28 C30:D32">
      <formula1>-999999999999999000000000000000</formula1>
      <formula2>9.99999999999999E+29</formula2>
    </dataValidation>
  </dataValidation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Trịnh Thị Thu Vân</dc:creator>
  <cp:keywords/>
  <dc:description/>
  <cp:lastModifiedBy>Dung</cp:lastModifiedBy>
  <cp:lastPrinted>2013-01-31T09:13:56Z</cp:lastPrinted>
  <dcterms:created xsi:type="dcterms:W3CDTF">2013-01-24T03:58:50Z</dcterms:created>
  <dcterms:modified xsi:type="dcterms:W3CDTF">2014-04-18T05:28:15Z</dcterms:modified>
  <cp:category/>
  <cp:version/>
  <cp:contentType/>
  <cp:contentStatus/>
</cp:coreProperties>
</file>