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36eb72fb29dd4b8d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8900" windowHeight="7830" activeTab="2"/>
  </bookViews>
  <sheets>
    <sheet name="CDKT" sheetId="1" r:id="rId1"/>
    <sheet name="KQSXKD" sheetId="2" r:id="rId2"/>
    <sheet name="LCTT" sheetId="3" r:id="rId3"/>
    <sheet name="TMBCTC" sheetId="9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B247" i="9"/>
  <c r="G48" i="3"/>
  <c r="G16" i="2"/>
  <c r="G24" s="1"/>
  <c r="G28" s="1"/>
  <c r="G31" s="1"/>
  <c r="G15"/>
  <c r="I107" i="1"/>
  <c r="H107"/>
  <c r="H48" i="3" l="1"/>
</calcChain>
</file>

<file path=xl/sharedStrings.xml><?xml version="1.0" encoding="utf-8"?>
<sst xmlns="http://schemas.openxmlformats.org/spreadsheetml/2006/main" count="934" uniqueCount="667">
  <si>
    <t>C«ng ty cæ phÇn SOLAVINA</t>
  </si>
  <si>
    <t>§Þa chØ: Sè 09, ngâ 91, NguyÔn Phóc Lai, §èng §a, Hµ Néi</t>
  </si>
  <si>
    <t>§iÖn tho¹i: (04) 3783 5103</t>
  </si>
  <si>
    <t>B¶ng c©n ®èi KÕ to¸n</t>
  </si>
  <si>
    <t>Tõ ngµy 01/01/2014 ®Õn ngµy 31/12/2014</t>
  </si>
  <si>
    <t>ChØ Tiªu</t>
  </si>
  <si>
    <t>M· sè</t>
  </si>
  <si>
    <t>Th.Minh</t>
  </si>
  <si>
    <t>Gi¸ trÞ</t>
  </si>
  <si>
    <t>Sè ®Çu n¨m</t>
  </si>
  <si>
    <t>N¨m 2014</t>
  </si>
  <si>
    <t>[ 1 ]</t>
  </si>
  <si>
    <t>[ 2 ]</t>
  </si>
  <si>
    <t>[ 3 ]</t>
  </si>
  <si>
    <t>[ 4 ]</t>
  </si>
  <si>
    <t>[ 5 ]</t>
  </si>
  <si>
    <t>[ 6 ]</t>
  </si>
  <si>
    <t>A. Tµi s¶n ng¾n h¹n [(100)=110+120+130+140+150]</t>
  </si>
  <si>
    <t>100</t>
  </si>
  <si>
    <t/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</si>
  <si>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</si>
  <si>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</si>
  <si>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</si>
  <si>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</si>
  <si>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</si>
  <si>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</si>
  <si>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</si>
  <si>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</si>
  <si>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</si>
  <si>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</si>
  <si>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</si>
  <si>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</si>
  <si>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 (2)</t>
  </si>
  <si>
    <t>129</t>
  </si>
  <si>
    <t>III. C¸c kho¶n ph¶i thu ng¾n h¹n</t>
  </si>
  <si>
    <t>130</t>
  </si>
  <si>
    <t xml:space="preserve">      1. Ph¶i thu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</si>
  <si>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</si>
  <si>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</si>
  <si>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</si>
  <si>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</si>
  <si>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</si>
  <si>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</si>
  <si>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</si>
  <si>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</si>
  <si>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135</t>
  </si>
  <si>
    <t>V.03</t>
  </si>
  <si>
    <t xml:space="preserve">      6. Dù phßng ph¶i thu ng¾n h¹n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</si>
  <si>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</si>
  <si>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</si>
  <si>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</si>
  <si>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</si>
  <si>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</si>
  <si>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</si>
  <si>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</si>
  <si>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</si>
  <si>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</si>
  <si>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</si>
  <si>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 ng¾n h¹n</t>
  </si>
  <si>
    <t>151</t>
  </si>
  <si>
    <t xml:space="preserve">      2. ThuÕ GTGT ®­îc khÊu trõ</t>
  </si>
  <si>
    <t>152</t>
  </si>
  <si>
    <t xml:space="preserve">      3. ThuÕ vµ c¸c kho¶n kh¸c ph¶i thu Nhµ n­íc</t>
  </si>
  <si>
    <t>154</t>
  </si>
  <si>
    <t>V.05</t>
  </si>
  <si>
    <t xml:space="preserve">      4.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</si>
  <si>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</si>
  <si>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</si>
  <si>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</si>
  <si>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</si>
  <si>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</si>
  <si>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</si>
  <si>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</si>
  <si>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c¸c ®¬n vÞ trùc thuéc</t>
  </si>
  <si>
    <t>212</t>
  </si>
  <si>
    <t xml:space="preserve">      3. Ph¶i thu dµi h¹n néi bé</t>
  </si>
  <si>
    <t>213</t>
  </si>
  <si>
    <t>V.06</t>
  </si>
  <si>
    <t xml:space="preserve">      4. Ph¶i thu dµi h¹n kh¸c</t>
  </si>
  <si>
    <t>218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</si>
  <si>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</si>
  <si>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</si>
  <si>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</si>
  <si>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</si>
  <si>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</si>
  <si>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</si>
  <si>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</si>
  <si>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</si>
  <si>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</si>
  <si>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</si>
  <si>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 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</si>
  <si>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</si>
  <si>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</si>
  <si>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</si>
  <si>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</si>
  <si>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</si>
  <si>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</si>
  <si>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</si>
  <si>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</si>
  <si>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</si>
  <si>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</si>
  <si>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</si>
  <si>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</si>
  <si>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</si>
  <si>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</si>
  <si>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</si>
  <si>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</si>
  <si>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</si>
  <si>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</si>
  <si>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</si>
  <si>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</si>
  <si>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</si>
  <si>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</si>
  <si>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</si>
  <si>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</si>
  <si>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</si>
  <si>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</si>
  <si>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</si>
  <si>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</si>
  <si>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</si>
  <si>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</si>
  <si>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®Çu t­ tµi chÝnh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</si>
  <si>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</si>
  <si>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</si>
  <si>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</si>
  <si>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</si>
  <si>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</si>
  <si>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</si>
  <si>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</si>
  <si>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</si>
  <si>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</si>
  <si>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</si>
  <si>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</si>
  <si>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 xml:space="preserve">          Tæng céng tµi s¶n (270 = 100 + 200)</t>
  </si>
  <si>
    <t>270</t>
  </si>
  <si>
    <t>Nguån vèn</t>
  </si>
  <si>
    <t>A. Nî ph¶i tr¶ (300 = 310 + 330)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</si>
  <si>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</si>
  <si>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</si>
  <si>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</si>
  <si>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</si>
  <si>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</si>
  <si>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</si>
  <si>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ng­êi b¸n</t>
  </si>
  <si>
    <t>312</t>
  </si>
  <si>
    <t xml:space="preserve">       3. Ng­êi mua tr¶ tiÒn tr­íc</t>
  </si>
  <si>
    <t>313</t>
  </si>
  <si>
    <t xml:space="preserve">       4. ThuÕ &amp; c¸c kho¶n ph¶i nép Nhµ n­íc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</si>
  <si>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</si>
  <si>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</si>
  <si>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</si>
  <si>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</si>
  <si>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</si>
  <si>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</si>
  <si>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</si>
  <si>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</si>
  <si>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</si>
  <si>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</si>
  <si>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</si>
  <si>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 ph¶i nép ng¾n h¹n kh¸c</t>
  </si>
  <si>
    <t>319</t>
  </si>
  <si>
    <t>V.18</t>
  </si>
  <si>
    <t xml:space="preserve">       10. Dù phßng ph¶i tr¶ ng¾n h¹n</t>
  </si>
  <si>
    <t>320</t>
  </si>
  <si>
    <t xml:space="preserve">       11. Quü khen th­ëng, phóc lîi</t>
  </si>
  <si>
    <t>323</t>
  </si>
  <si>
    <t xml:space="preserve"> II. Nî dµi h¹n</t>
  </si>
  <si>
    <t>330</t>
  </si>
  <si>
    <t xml:space="preserve">       1. Ph¶i tr¶ dµi h¹n ng­êi b¸n</t>
  </si>
  <si>
    <t>331</t>
  </si>
  <si>
    <t xml:space="preserve">       2. Ph¶i tr¶ dµi h¹n néi bé</t>
  </si>
  <si>
    <t>332</t>
  </si>
  <si>
    <t>V.19</t>
  </si>
  <si>
    <t xml:space="preserve">       3. Ph¶i tr¶ dµi h¹n kh¸c</t>
  </si>
  <si>
    <t>333</t>
  </si>
  <si>
    <t xml:space="preserve">       4. Vay vµ nî dµi h¹n</t>
  </si>
  <si>
    <t>334</t>
  </si>
  <si>
    <t>V.20</t>
  </si>
  <si>
    <t xml:space="preserve">       5. ThuÕ thu nhËp ho·n l¹i ph¶i tr¶</t>
  </si>
  <si>
    <t>335</t>
  </si>
  <si>
    <t xml:space="preserve">       6. Dù phßng trî cÊp mÊt viÖc lµm</t>
  </si>
  <si>
    <t>336</t>
  </si>
  <si>
    <t xml:space="preserve">       7. Dù phßng ph¶i tr¶ dµi h¹n</t>
  </si>
  <si>
    <t>337</t>
  </si>
  <si>
    <t xml:space="preserve">       8. Doanh thu ch­a thùc hiÖn</t>
  </si>
  <si>
    <t>338</t>
  </si>
  <si>
    <t xml:space="preserve">       9. Quü ph¸t triÓn khoa häc c«ng nghÖ</t>
  </si>
  <si>
    <t>339</t>
  </si>
  <si>
    <t>B. Vèn chñ së h÷u (400 = 410 + 430)</t>
  </si>
  <si>
    <t>400</t>
  </si>
  <si>
    <t xml:space="preserve"> I. Vèn chñ së h÷u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</si>
  <si>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</si>
  <si>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</si>
  <si>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</si>
  <si>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</si>
  <si>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</si>
  <si>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</si>
  <si>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</si>
  <si>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</si>
  <si>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 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</si>
  <si>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</si>
  <si>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</si>
  <si>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</si>
  <si>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</si>
  <si>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</si>
  <si>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</si>
  <si>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</si>
  <si>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</si>
  <si>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</si>
  <si>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</si>
  <si>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</si>
  <si>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</si>
  <si>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</si>
  <si>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</si>
  <si>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</si>
  <si>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 Quü hç trî s¾p xÕp doanh nghiÖp</t>
  </si>
  <si>
    <t>422</t>
  </si>
  <si>
    <t xml:space="preserve"> II. Nguån kinh  phÝ vµ quü kh¸c</t>
  </si>
  <si>
    <t>430</t>
  </si>
  <si>
    <t xml:space="preserve">      1. Nguån kinh phÝ</t>
  </si>
  <si>
    <t>432</t>
  </si>
  <si>
    <t>V.23</t>
  </si>
  <si>
    <t xml:space="preserve">      2. Nguån kinh phÝ ®· h×nh thµnh TSC§</t>
  </si>
  <si>
    <t>433</t>
  </si>
  <si>
    <t xml:space="preserve">          Tæng céng nguån vèn (430 = 300 + 400)</t>
  </si>
  <si>
    <t>440</t>
  </si>
  <si>
    <t>C¸c chØ tiªu ngoµi b¶ng c©n ®èi kÕ to¸n</t>
  </si>
  <si>
    <t>000</t>
  </si>
  <si>
    <t xml:space="preserve">    1. Tµi s¶n thuª ngoµi</t>
  </si>
  <si>
    <t>24</t>
  </si>
  <si>
    <t xml:space="preserve">    2. VËt t­, hµng ho¸ nhËn gi÷ hé, nhËn gia c«ng</t>
  </si>
  <si>
    <t xml:space="preserve">    3. Hµng ho¸ nhËn b¸n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</si>
  <si>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</si>
  <si>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</si>
  <si>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</si>
  <si>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Hà Nội, ngày     tháng     năm 2015</t>
  </si>
  <si>
    <t xml:space="preserve">             Người lập                                        Kế toán trưởng</t>
  </si>
  <si>
    <t xml:space="preserve">              Giám đốc</t>
  </si>
  <si>
    <t xml:space="preserve">                                                               Nguyễn Thị Huyền Trang</t>
  </si>
  <si>
    <t xml:space="preserve">            Lê Hoài Hưng</t>
  </si>
  <si>
    <t>KÕt qu¶ ho¹t ®éng s¶n xuÊt kinh doanh</t>
  </si>
  <si>
    <t>Tõ ngµy 01/10/2014 ®Õn ngµy 31/12/2014</t>
  </si>
  <si>
    <t>Quý IV</t>
  </si>
  <si>
    <t>Lk tõ ®Çu n¨m ®Õn cuèi Quý IV</t>
  </si>
  <si>
    <t>N¨m nay</t>
  </si>
  <si>
    <t>N¨m tr­íc</t>
  </si>
  <si>
    <t>Lòy kÕ KN</t>
  </si>
  <si>
    <t>Lòy kÕ KT</t>
  </si>
  <si>
    <t>[ 7 ]</t>
  </si>
  <si>
    <t>[ 8 ]</t>
  </si>
  <si>
    <t>1. Doanh thu b¸n hµng vµ cung cÊp dÞch vô</t>
  </si>
  <si>
    <t>VI.25</t>
  </si>
  <si>
    <t>01</t>
  </si>
  <si>
    <t>2. C¸c kho¶n gi¶m trõ doanh thu</t>
  </si>
  <si>
    <t>02</t>
  </si>
  <si>
    <t>3. Doanh thu thuÇn vÒ b¸n hµng vµ cung cÊp dÞch vô (10=01-02)</t>
  </si>
  <si>
    <t>VI.27</t>
  </si>
  <si>
    <t>10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</si>
  <si>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</si>
  <si>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</si>
  <si>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</si>
  <si>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</si>
  <si>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</si>
  <si>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VI.26</t>
  </si>
  <si>
    <t>21</t>
  </si>
  <si>
    <t>7. Chi phÝ tµi chÝnh</t>
  </si>
  <si>
    <t>VI.28</t>
  </si>
  <si>
    <t>22</t>
  </si>
  <si>
    <t xml:space="preserve">    Trong ®ã: Chi phÝ l·i vay</t>
  </si>
  <si>
    <t>23</t>
  </si>
  <si>
    <t>8. Chi phÝ b¸n hµng</t>
  </si>
  <si>
    <t>9. Chi phÝ qu¶n lý doanh nghiÖp</t>
  </si>
  <si>
    <t>25</t>
  </si>
  <si>
    <t xml:space="preserve">     + Chi phÝ 642</t>
  </si>
  <si>
    <t>25a</t>
  </si>
  <si>
    <t xml:space="preserve">     + Chi phÝ 142</t>
  </si>
  <si>
    <t>25b</t>
  </si>
  <si>
    <t>10. Lîi nhuËn thuÇn tõ ho¹t ®éng kinh doanh {30=20+(21-22)-(24+25))</t>
  </si>
  <si>
    <t>30</t>
  </si>
  <si>
    <t>11. Thu nhËp kh¸c</t>
  </si>
  <si>
    <t>31</t>
  </si>
  <si>
    <t>12. Chi phÝ kh¸c</t>
  </si>
  <si>
    <t>32</t>
  </si>
  <si>
    <t>13. Lîi nhuËn kh¸c (40=31-32)</t>
  </si>
  <si>
    <t>40</t>
  </si>
  <si>
    <t>14. Tæng lîi nhuËn kÕ to¸n tr­íc thuÕ (50=30+40)</t>
  </si>
  <si>
    <t>50</t>
  </si>
  <si>
    <t>15. Chi phÝ thuÕ TNDN hiÖn hµnh</t>
  </si>
  <si>
    <t>VI.30</t>
  </si>
  <si>
    <t>51</t>
  </si>
  <si>
    <t>16. Chi phÝ thuÕ TNDN ho·n l¹i</t>
  </si>
  <si>
    <t>52</t>
  </si>
  <si>
    <t>17. Lîi nhuËn sau thuÕ thu nhËp doanh nghiÖp (60=50-51-52)</t>
  </si>
  <si>
    <t>60</t>
  </si>
  <si>
    <t>18. L·i c¬ b¶n trªn cæ phiÕu</t>
  </si>
  <si>
    <t>70</t>
  </si>
  <si>
    <t>Hà Nội, ngày     tháng      năm 2015</t>
  </si>
  <si>
    <t xml:space="preserve">                            Người lập</t>
  </si>
  <si>
    <t>Kế toán trưởng</t>
  </si>
  <si>
    <t>B¸o c¸o l­u chuyÓn tiÒn tÖ</t>
  </si>
  <si>
    <t>Tõ ngµy: 01/10/2014 ®Õn ngµy: 31/12/2014</t>
  </si>
  <si>
    <t>Theo ph­¬ng ph¸p gi¸n tiÕp</t>
  </si>
  <si>
    <t>ChØ tiªu</t>
  </si>
  <si>
    <t>ThuyÕt minh</t>
  </si>
  <si>
    <t>Luü kÕ tõ ®Çu n¨m ®Õn cuèi quý nµy</t>
  </si>
  <si>
    <t>Quý IV/2014</t>
  </si>
  <si>
    <t>Quý IV/2013</t>
  </si>
  <si>
    <t>[1]</t>
  </si>
  <si>
    <t>[2]</t>
  </si>
  <si>
    <t>[3]</t>
  </si>
  <si>
    <t>[4]</t>
  </si>
  <si>
    <t>[5]</t>
  </si>
  <si>
    <t>I. L­u chuyÓn tiÒn tõ ho¹t ®éng s¶n xuÊt kinh doanh</t>
  </si>
  <si>
    <t>1. Lîi nhuËn tr­íc thuÕ</t>
  </si>
  <si>
    <t>2. §iÒu chØnh cho c¸c kho¶n</t>
  </si>
  <si>
    <t xml:space="preserve">    - KhÊu hao TSCĐ</t>
  </si>
  <si>
    <t xml:space="preserve">    - C¸c kho¶n dù phßng</t>
  </si>
  <si>
    <t>03</t>
  </si>
  <si>
    <t xml:space="preserve">    - L·i, lç chªnh lÖch tû gi¸ hèi ®o¸i ch­a thùc hiÖn</t>
  </si>
  <si>
    <t>04</t>
  </si>
  <si>
    <t xml:space="preserve">    - L·i, lç tõ ho¹t ®éng ®Çu t­</t>
  </si>
  <si>
    <t>05</t>
  </si>
  <si>
    <t xml:space="preserve">    - Chi phÝ l·i vay </t>
  </si>
  <si>
    <t>06</t>
  </si>
  <si>
    <t>3. Lîi nhuËn tõ ho¹t ®éng kinh doanh tr­íc thay ®æi vèn l­u ®éng</t>
  </si>
  <si>
    <t>08</t>
  </si>
  <si>
    <t xml:space="preserve">    - T¨ng gi¶m c¸c kho¶n ph¶i thu</t>
  </si>
  <si>
    <t>09</t>
  </si>
  <si>
    <t>x</t>
  </si>
  <si>
    <t xml:space="preserve">    - T¨ng gi¶m hµng tån kho</t>
  </si>
  <si>
    <t xml:space="preserve">    - T¨ng gi¶m c¸c kho¶n ph¶i tr¶ (Kh«ng kÓ l·i vay ph¶i tr¶, thuÕ thu nhËp doanh nghiÖp ph¶i nép) </t>
  </si>
  <si>
    <t xml:space="preserve">    - T¨ng gi¶m chi phÝ tr¶ tr­íc </t>
  </si>
  <si>
    <t>12</t>
  </si>
  <si>
    <t xml:space="preserve">    - TiÒn l·i vay ®· tr¶</t>
  </si>
  <si>
    <t>13</t>
  </si>
  <si>
    <t xml:space="preserve">    - ThuÕ thu nhËp doanh nghiÖp ®· nép</t>
  </si>
  <si>
    <t>14</t>
  </si>
  <si>
    <t xml:space="preserve">    - TiÒn thu kh¸c tõ ho¹t ®éng kinh doanh</t>
  </si>
  <si>
    <t>15</t>
  </si>
  <si>
    <t xml:space="preserve">    - TiÒn chi kh¸c cho ho¹t ®éng kinh doanh</t>
  </si>
  <si>
    <t>16</t>
  </si>
  <si>
    <t>L­u chuyÓn tiÒn thuÇn từ ho¹t ®éng kinh doanh</t>
  </si>
  <si>
    <t>II. L­u chuyÓn tiÒn tõ ho¹t ®éng ®Çu t­</t>
  </si>
  <si>
    <t xml:space="preserve"> 1. TiÒn chi ®Ó mua s¾m,  x©y dùng TSC§ vµ c¸c tµi s¶n dµi  h¹n kh¸c</t>
  </si>
  <si>
    <t xml:space="preserve"> 2. TiÒn thu tõ thanh lý, nh­îng b¸n TSC§ vµ c¸c tµi  s¶n dµi h¹n kh¸c</t>
  </si>
  <si>
    <t xml:space="preserve"> 3. TiÒn chi cho vay, mua c¸c c«ng cô nî cña ®în vÞ kh¸c</t>
  </si>
  <si>
    <t xml:space="preserve"> 4. TiÒn thu håi cho vay, b¸n l¹i c¸c c«ng cô nî cña ®¬n vÞ kh¸c</t>
  </si>
  <si>
    <t xml:space="preserve"> 5. TiÒn chi ®Çu t­ gãp vèn vµo ®¬n vÞ kh¸c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</si>
  <si>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</si>
  <si>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</si>
  <si>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</si>
  <si>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</si>
  <si>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tiÒn thuÇn tõ ho¹t ®éng ®Çu t­</t>
  </si>
  <si>
    <t>III. L­u chuyÓn tiÒn tõ ho¹t ®éng tµi chÝnh</t>
  </si>
  <si>
    <t xml:space="preserve"> 1. TiÒn thu tõ ph¸t hµnh cæ phiÕu, nhËn vèn gãp cña chñ  së h÷u</t>
  </si>
  <si>
    <t xml:space="preserve"> 2. TiÒn chi tr¶ vèn gãp cho c¸c chñ së h÷u, mua l¹i cæ phiÕu cña doanh nghiÖp ®· ph¸t hµnh</t>
  </si>
  <si>
    <t xml:space="preserve"> 3. TiÒn vay ng¾n h¹n, dµi h¹n nhËn ®­îc</t>
  </si>
  <si>
    <t>33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</si>
  <si>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</si>
  <si>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</si>
  <si>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</si>
  <si>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</si>
  <si>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</si>
  <si>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</si>
  <si>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</si>
  <si>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</si>
  <si>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</si>
  <si>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</si>
  <si>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61</t>
  </si>
  <si>
    <t>TiÒn vµ t­¬ng ®­¬ng tiÒn cuèi kú (70=50+60+61)</t>
  </si>
  <si>
    <t>VII.34</t>
  </si>
  <si>
    <t>Ngµy      th¸ng        n¨m 2015</t>
  </si>
  <si>
    <t xml:space="preserve">      ng­êi lËp biÓu                                                   KÕ to¸n tr­ëng</t>
  </si>
  <si>
    <t>Gi¸m ®èc</t>
  </si>
  <si>
    <t xml:space="preserve">                                                                         NguyÔn ThÞ HuyÒn Trang</t>
  </si>
  <si>
    <t xml:space="preserve">Lª Hoµi H­ng </t>
  </si>
  <si>
    <t>C¤NG TY Cæ PHÇN SOLAVINA</t>
  </si>
  <si>
    <t>thuyÕt minh b¸o c¸o tµi chÝnh</t>
  </si>
  <si>
    <t>(Quý IV N¨m 2014)</t>
  </si>
  <si>
    <t>I. §ÆC §IÓM HO¹T §éNG CñA DOANH NGHIÖP</t>
  </si>
  <si>
    <t>H×nh thøc së h÷u vèn</t>
  </si>
  <si>
    <t>C«ng ty Cæ phÇn Solavina (gäi t¾t lµ “ C«ng ty”) lµ C«ng ty Cæ phÇn ho¹t ®éng theo GiÊy chøng nhËn ®¨ng ký kinh doanh sè 0103006737 do Së KÕ ho¹ch vµ §Çu t­ thµnh phè Hµ Néi cÊp lÇn ®Çu ngµy 21 th¸ng 02 n¨m 2005, thay ®æi lÇn hai ngµy 24 th¸ng 12 n¨m 2007 vµ thay ®æi lÇn ba ngµy 10 th¸ng 09 n¨m 2010, lÇn bèn ngµy 07 th¸ng 03 n¨m 2011</t>
  </si>
  <si>
    <t>Vèn ®iÒu lÖ cña C«ng ty lµ 30.000.000.000 VND (Ba m­¬i tû ®ång ch½n).</t>
  </si>
  <si>
    <t>Trô së chÝnh cña C«ng ty: Sè 09, ngâ 91, NguyÔn Phóc Lai, ¤ Chî Dõa, §èng §a, Hµ Néi</t>
  </si>
  <si>
    <t>Ngµnh nghÒ kinh doanh</t>
  </si>
  <si>
    <t xml:space="preserve"> -  S¶n xuÊt vµ kinh doanh vËt liÖu x©y dùng;</t>
  </si>
  <si>
    <t xml:space="preserve"> -  Cho thuª m¸y mãc, thiÕt bÞ x©y dùng;</t>
  </si>
  <si>
    <t xml:space="preserve"> - Kinh doanh dÞch vô kh¸ch s¹n, nhµ hµng (Kh«ng bao gåm kinh doanh qu¸n bar, phßng h¸t Karaoke, vò tr­êng);</t>
  </si>
  <si>
    <t xml:space="preserve"> - §¹i lý mua, ®¹i lý b¸n, ký göi hµng hãa;</t>
  </si>
  <si>
    <t xml:space="preserve"> - X©y dùng d©n dông, c«ng nghiÖp, n«ng nghiÖp, giao th«ng, thñy lîi, san lÊp mÆt b»ng;</t>
  </si>
  <si>
    <t xml:space="preserve"> -  Gia c«ng, chÕ t¹o, l¾p ®Æt c¸c s¶n phÈm c¬ khÝ, kÕt cÊu kim lo¹i, c¸c thiÕt bÞ x©y dùng, c¸c cÊu kiÖn cho c¸c c«ng tr×nh c«ng nghiÖp vµ d©n dông;</t>
  </si>
  <si>
    <t xml:space="preserve"> - Kinh doanh dÞch vô vËn chuyÓn hµnh kh¸ch b»ng « t« theo hîp ®ång;</t>
  </si>
  <si>
    <t xml:space="preserve"> - Khai th¸c, chÕ biÕn, mua b¸n c¸c lo¹i kho¸ng s¶n (Trõ lo¹i kho¸ng s¶n Nhµ n­íc cÊm);</t>
  </si>
  <si>
    <t xml:space="preserve"> - Tæ chøc sù kiÖn, héi nghÞ, héi th¶o, khai tr­¬ng, tr­ng bµy hµng hãa.</t>
  </si>
  <si>
    <t>II.</t>
  </si>
  <si>
    <t>C¥ Së LËP B¸O C¸O TµI CHÝNH Vµ Kú KÕ TO¸N</t>
  </si>
  <si>
    <t>C¬ së lËp b¸o c¸o tµi chÝnh</t>
  </si>
  <si>
    <t xml:space="preserve">B¸o c¸o tµi chÝnh kÌm theo ®­îc tr×nh bµy b»ng §ång ViÖt Nam (VND), theo nguyªn t¾c gi¸ gèc vµ phï hîp víi c¸c ChuÈn mùc KÕ to¸n ViÖt Nam, HÖ thèng KÕ to¸n ViÖt Nam vµ c¸c quy ®Þnh hiÖn hµnh kh¸c vÒ kÕ to¸n t¹i ViÖt Nam.  </t>
  </si>
  <si>
    <t xml:space="preserve">B¸o c¸o tµi chÝnh kÌm theo kh«ng nh»m ph¶n ¸nh t×nh h×nh tµi chÝnh, kÕt qu¶ ho¹t ®éng kinh doanh vµ t×nh h×nh l­u chuyÓn tiÒn tÖ theo c¸c nguyªn t¾c vµ th«ng lÖ kÕ to¸n ®­îc chÊp nhËn chung t¹i c¸c n­íc kh¸c ngoµi ViÖt Nam. </t>
  </si>
  <si>
    <t>Kú kÕ to¸n</t>
  </si>
  <si>
    <t>N¨m tµi chÝnh cña C«ng ty b¾t ®Çu tõ ngµy 01 th¸ng 01 vµ kÕt thóc vµo ngµy 31 th¸ng 12 hµng n¨m.</t>
  </si>
  <si>
    <t>III.</t>
  </si>
  <si>
    <t>CHUÈN MùC Vµ CHÕ §é KÕ TO¸N ¸P DôNG</t>
  </si>
  <si>
    <t>C«ng ty ¸p dông chÕ ®é kÕ to¸n ViÖt Nam ban hµnh theo QuyÕt ®Þnh 15/2006/Q§-BTC ngµy 20 th¸ng 03 n¨m 2006 cña Bé tr­ëng Bé Tµi ChÝnh.</t>
  </si>
  <si>
    <t>Ngµy 31/12/2009, Bé tµi chÝnh ®· ban hµnh Th«ng t­ sè 244/2009/TT - BTC vÒ h­íng dÉn söa ®æi bæ sung ChÕ ®é kÕ to¸n doanh nghiÖp cã hiÖu lùc ¸p dông tõ ngµy 15/02/2010. Trong viÖc lËp B¸o c¸o tµi chÝnh nµy, C«ng ty ®· thùc hiÖn ph©n lo¹i mét sè chØ tiªu phï hîp theo h­íng dÉn söa ®æi bæ sung cña Bé tµi chÝnh trong Th«ng t­ nµy.</t>
  </si>
  <si>
    <t>C«ng ty ®· tu©n thñ ®Çy ®ñ yªu cÇu cña ChuÈn mùc KÕ to¸n ViÖt Nam hiÖn hµnh trong viÖc lËp vµ tr×nh bµy b¸o c¸o tµi chÝnh.</t>
  </si>
  <si>
    <t>H×nh thøc kÕ to¸n ¸p dông: Chøng tõ ghi sæ.</t>
  </si>
  <si>
    <t>IV.</t>
  </si>
  <si>
    <t>C¸C CHÝNH S¸CH KÕ TO¸N ¸P DôNG</t>
  </si>
  <si>
    <t>Sau ®©y lµ c¸c chÝnh s¸ch kÕ to¸n chñ yÕu ®­îc C«ng ty ¸p dông trong viÖc lËp B¸o c¸o tµi chÝnh:</t>
  </si>
  <si>
    <t xml:space="preserve">¦íc tÝnh kÕ to¸n </t>
  </si>
  <si>
    <t>ViÖc lËp B¸o c¸o tµi chÝnh tu©n thñ theo c¸c ChuÈn mùc KÕ to¸n ViÖt Nam, HÖ thèng KÕ to¸n ViÖt Nam vµ c¸c quy ®Þnh hiÖn hµnh kh¸c vÒ kÕ to¸n t¹i ViÖt Nam yªu cÇu Ban Gi¸m ®èc ph¶i cã nh÷ng ­íc tÝnh vµ gi¶ ®Þnh ¶nh h­ëng ®Õn sè liÖu b¸o c¸o vÒ c«ng nî, tµi s¶n vµ  viÖc tr×nh bµy c¸c kho¶n c«ng nî vµ tµi s¶n tiÒm tµng t¹i ngµy lËp B¸o c¸o tµi chÝnh còng nh­ c¸c sè liÖu b¸o c¸o vÒ doanh thu vµ chi phÝ trong suèt n¨m tµi chÝnh. KÕt qu¶ ho¹t ®éng kinh doanh thùc tÕ cã thÓ kh¸c víi c¸c ­íc tÝnh, gi¶ ®Þnh ®Æt ra.</t>
  </si>
  <si>
    <t>TiÒn vµ c¸c kho¶n t­¬ng ®­¬ng tiÒn</t>
  </si>
  <si>
    <t>TiÒn mÆt vµ c¸c kho¶n t­¬ng ®­¬ng tiÒn mÆt bao gåm tiÒn mÆt t¹i quü, c¸c kho¶n ký c­îc, ký quü, c¸c kho¶n ®Çu t­ ng¾n h¹n hoÆc c¸c kho¶n ®Çu t­ cã kh¶ n¨ng thanh kho¶n cao dÔ dµng chuyÓn ®æi thµnh tiÒn vµ Ýt cã rñi ro liªn quan ®Õn viÖc biÕn ®éng gi¸ trÞ chuyÓn ®æi cña c¸c kho¶n nµy.</t>
  </si>
  <si>
    <t>C¸c kho¶n ph¶i thu vµ dù phßng nî ph¶i thu khã ®ßi</t>
  </si>
  <si>
    <t>Dù phßng ph¶i thu khã ®ßi ®­îc trÝch lËp cho nh÷ng kho¶n ph¶i thu ®· qu¸ h¹n thanh to¸n tõ s¸u th¸ng trë lªn, hoÆc c¸c kho¶n thu mµ ng­êi nî khã cã kh¶ n¨ng thanh to¸n do bÞ thanh lý, ph¸ s¶n hay c¸c khã kh¨n t­¬ng tù.</t>
  </si>
  <si>
    <t>Dù phßng ph¶i thu vµ dù phßng nî ph¶i thu khã ®ßi ®­îc trÝch lËp dù phßng theo Th«ng t­ sè 228/2006/TT-BTC cña Bé Tµi chÝnh ban hµnh ngµy 07 th¸ng 12 n¨m 2006.</t>
  </si>
  <si>
    <t xml:space="preserve">Hµng tån kho </t>
  </si>
  <si>
    <t xml:space="preserve"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 ®Þa ®iÓm vµ tr¹ng th¸i hiÖn t¹i. Gi¸ gèc cña hµng tån kho ®­îc x¸c ®Þnh theo ph­¬ng ph¸p nhËp tr­íc xuÊt tr­íc. Gi¸ trÞ thuÇn cã thÓ thùc hiÖn ®­îc ®­îc x¸c ®Þnh b»ng gi¸ b¸n ­íc tÝnh trõ c¸c chi phÝ ®Ó hoµn thµnh cïng chi phÝ tiÕp thÞ, b¸n hµng vµ ph©n phèi ph¸t sinh. </t>
  </si>
  <si>
    <t>Tµi s¶n cè ®Þnh h÷u h×nh vµ khÊu hao</t>
  </si>
  <si>
    <t>Tµi s¶n cè ®Þnh h÷u h×nh ®­îc tr×nh bµy theo nguyªn gi¸ trõ gi¸ trÞ hao mßn lòy kÕ.</t>
  </si>
  <si>
    <t xml:space="preserve">Nguyªn gi¸ tµi s¶n cè ®Þnh h÷u h×nh bao gåm gi¸ mua vµ toµn bé c¸c chi phÝ kh¸c liªn quan trùc tiÕp ®Õn viÖc ®­a tµi s¶n vµo tr¹ng th¸i s½n sµng sö dông.  </t>
  </si>
  <si>
    <t xml:space="preserve">Nguyªn gi¸ tµi s¶n cè ®Þnh h÷u h×nh do tù lµm, tù x©y dùng bao gåm chi phÝ x©y dùng, chi phÝ s¶n xuÊt thùc tÕ ph¸t sinh céng chi phÝ l¾p ®Æt vµ ch¹y thö. </t>
  </si>
  <si>
    <t>Tµi s¶n cè ®Þnh h÷u h×nh ®­îc khÊu hao theo ph­¬ng ph¸p ®­êng th¼ng dùa trªn thêi gian h÷u dông ­íc tÝnh. Thêi gian khÊu hao cô thÓ nh­ sau:</t>
  </si>
  <si>
    <t xml:space="preserve">Nhµ cöa, vËt kiÕn tróc </t>
  </si>
  <si>
    <t xml:space="preserve"> 05 - 45</t>
  </si>
  <si>
    <t xml:space="preserve">M¸y mãc vµ thiÕt bÞ </t>
  </si>
  <si>
    <t xml:space="preserve"> 03 - 10</t>
  </si>
  <si>
    <t>Ph­¬ng tiÖn vËn t¶i, truyÒn dÉn</t>
  </si>
  <si>
    <t xml:space="preserve"> 06 - 10</t>
  </si>
  <si>
    <t xml:space="preserve">ThiÕt bÞ, dông cô qu¶n lý </t>
  </si>
  <si>
    <t xml:space="preserve"> 03 - 05</t>
  </si>
  <si>
    <t>Ghi nhËn doanh thu</t>
  </si>
  <si>
    <t>Doanh thu ®­îc ghi nhËn khi kÕt qu¶ giao dÞch ®­îc x¸c ®Þnh mét c¸ch ®¸ng tin cËy vµ C«ng ty cã kh¶ n¨ng thu ®­îc c¸c lîi Ých kinh tÕ tõ giao dÞch nµy. Doanh thu b¸n hµng ®­îc ghi nhËn khi giao hµng vµ chuyÓn quyÒn së h÷u cho ng­êi mua.</t>
  </si>
  <si>
    <t>L·i tiÒn göi ®­îc ghi nhËn trªn c¬ së dån tÝch, ®­îc x¸c ®Þnh trªn sè d­ c¸c tµi kho¶n tiÒn göi vµ l·i suÊt ¸p dông.</t>
  </si>
  <si>
    <t>Ngo¹i tÖ</t>
  </si>
  <si>
    <t>C¸c nghiÖp vô ph¸t sinh b»ng c¸c lo¹i ngo¹i tÖ ®­îc chuyÓn ®æi theo tû gi¸ t¹i ngµy ph¸t sinh nghiÖp vô. Chªnh lÖch tû gi¸ ph¸t sinh tõ c¸c nghiÖp vô nµy ®­îc h¹ch to¸n vµo B¸o c¸o KÕt qu¶ ho¹t ®éng kinh doanh.</t>
  </si>
  <si>
    <t>Sè d­ c¸c tµi s¶n b»ng tiÒn vµ c«ng nî ph¶i thu, ph¶i tr¶ cã gèc ngo¹i tÖ t¹i ngµy kÕt thóc niªn ®é kÕ to¸n ®­îc chuyÓn ®æi theo tû gi¸ t¹i ngµy nµy. Chªnh lÖch tû gi¸ ph¸t sinh do ®¸nh gi¸ l¹i c¸c tµi kho¶n nµy ®­îc h¹ch to¸n vµo b¸o c¸o kÕt qu¶ ho¹t ®éng kinh doanh. L·i chªnh lÖch tû gi¸ do ®¸nh gi¸ l¹i c¸c sè d­ t¹i ngµy kÕt thóc niªn ®é kÕ to¸n kh«ng ®­îc dïng ®Ó chia cho cæ ®«ng.</t>
  </si>
  <si>
    <t>Chi phÝ ®i vay</t>
  </si>
  <si>
    <t>Chi phÝ ®i vay liªn quan trùc tiÕp ®Õn viÖc mua, ®Çu t­ x©y dùng hoÆc s¶n xuÊt nh÷ng tµi s¶n cÇn mét thêi gian t­¬ng ®èi dµi ®Ó hoµn thµnh ®­a vµo sö dông hoÆc kinh doanh ®­îc céng vµo nguyªn gi¸ tµi s¶n cho ®Õn khi tµi s¶n ®ã ®­îc ®­a vµo sö dông hoÆc kinh doanh. C¸c kho¶n thu nhËp ph¸t sinh tõ viÖc ®Çu t­ t¹m thêi c¸c kho¶n vay ®­îc ghi gi¶m nguyªn gi¸ tµi s¶n cã liªn quan.</t>
  </si>
  <si>
    <t>TÊt c¶ c¸c chi phÝ l·i vay kh¸c ®­îc ghi nhËn vµo B¸o c¸o KÕt qu¶ ho¹t ®éng kinh doanh khi ph¸t sinh.</t>
  </si>
  <si>
    <t>ThuÕ</t>
  </si>
  <si>
    <t>ThuÕ thu nhËp doanh nghiÖp thÓ hiÖn tæng gi¸ trÞ cña sè thuÕ ph¶i tr¶ hiÖn t¹i vµ sè thuÕ ho·n l¹i.</t>
  </si>
  <si>
    <t>Sè thuÕ hiÖn t¹i ph¶i tr¶ ®­îc tÝnh dùa trªn thu nhËp chÞu thuÕ trong n¨m. Thu nhËp chÞu thuÕ kh¸c víi lîi nhuËn thuÇn ®­îc tr×nh bµy trªn B¸o c¸o KÕt qu¶ ho¹t ®éng kinh doanh v× kh«ng bao gåm c¸c kho¶n thu nhËp hay chi phÝ tÝnh thuÕ hoÆc ®­îc khÊu trõ trong c¸c n¨m kh¸c vµ ngoµi ra kh«ng bao gåm c¸c chØ tiªu kh«ng chÞu thuÕ hoÆc kh«ng ®­îc khÊu trõ.</t>
  </si>
  <si>
    <t>ViÖc x¸c ®Þnh thuÕ thu nhËp cña C«ng ty c¨n cø vµo c¸c quy ®Þnh hiÖn hµnh vÒ thuÕ. Tuy nhiªn, nh÷ng quy ®Þnh nµy thay ®æi theo tõng thêi kú vµ viÖc x¸c ®Þnh sau cïng vÒ thuÕ thu nhËp doanh nghiÖp tuú thuéc vµo kÕt qu¶ kiÓm tra cña c¬ quan thuÕ cã thÈm quyÒn.</t>
  </si>
  <si>
    <t>C¸c lo¹i thuÕ kh¸c ®­îc ¸p dông theo c¸c luËt thuÕ hiÖn hµnh t¹i ViÖt Nam.</t>
  </si>
  <si>
    <t>V.  Th«ng tin bæ sung cho c¸c kho¶n môc tr×nh bµy trong b¶ng c©n ®èi kÕ to¸n</t>
  </si>
  <si>
    <t>1. TiÒn</t>
  </si>
  <si>
    <t>Cuèi kú</t>
  </si>
  <si>
    <t>§Çu n¨m</t>
  </si>
  <si>
    <t>TiÒn mÆt t¹i quü</t>
  </si>
  <si>
    <t>TiÒn göi ng©n hµng</t>
  </si>
  <si>
    <t>TiÒn ®ang chuyÓn</t>
  </si>
  <si>
    <t>C¸c kho¶n t­¬ng ®­¬ng tiÒn</t>
  </si>
  <si>
    <t>Céng</t>
  </si>
  <si>
    <t>2. C¸c kho¶n ph¶i thu ng¾n h¹n</t>
  </si>
  <si>
    <t>Ph¶i thu kh¸ch hµng</t>
  </si>
  <si>
    <t>Tr¶ tr­íc cho ng­êi b¸n</t>
  </si>
  <si>
    <t>Ph¶i thu ng­êi lao ®éng</t>
  </si>
  <si>
    <t>Ph¶i thu kh¸c</t>
  </si>
  <si>
    <t>Ph¶I tr¶, ph¶I nép kh¸c d­ nî</t>
  </si>
  <si>
    <t>3. Hµng tån kho</t>
  </si>
  <si>
    <t>Hµng mua ®ang ®i ®­êng</t>
  </si>
  <si>
    <t>Nguyªn liÖu, vËt liÖu</t>
  </si>
  <si>
    <t>C«ng cô, dông cô</t>
  </si>
  <si>
    <t>Chi phÝ s¶n xuÊt kinh doanh dë dang</t>
  </si>
  <si>
    <t>Thµnh phÈm</t>
  </si>
  <si>
    <t>Hµng ho¸</t>
  </si>
  <si>
    <t>Hµng göi ®i b¸n</t>
  </si>
  <si>
    <t>Céng gi¸ gèc hµng tån kho</t>
  </si>
  <si>
    <t>4. Tµi s¶n ng¾n h¹n kh¸c</t>
  </si>
  <si>
    <t>ThuÕ GTGT ®­îc khÊu trõ</t>
  </si>
  <si>
    <t>Ph¶I thu nhµ n­íc</t>
  </si>
  <si>
    <t>Chi phÝ tr¶ tr­íc</t>
  </si>
  <si>
    <t>T¹m øng</t>
  </si>
  <si>
    <t>Ký quü, ký c­îc ng¾n h¹n</t>
  </si>
  <si>
    <t>5. T¨ng gi¶m Tµi s¶n cè ®Þnh h÷u h×nh</t>
  </si>
  <si>
    <t>Kho¶n môc</t>
  </si>
  <si>
    <t>Nhµ cöa</t>
  </si>
  <si>
    <t>M¸y mãc</t>
  </si>
  <si>
    <t>Ph­¬ng tiÖn vËn</t>
  </si>
  <si>
    <t>TSC§</t>
  </si>
  <si>
    <t>vËt kiÕn tróc</t>
  </si>
  <si>
    <t>thiÕt bị</t>
  </si>
  <si>
    <t>t¶i truyÒn dÉn</t>
  </si>
  <si>
    <t>h÷u h×nh kh¸c</t>
  </si>
  <si>
    <t>Nguyªn gi¸ TSC§</t>
  </si>
  <si>
    <t>Sè d­ ®Çu n¨m</t>
  </si>
  <si>
    <t>Sè t¨ng trong n¨m</t>
  </si>
  <si>
    <t>- Mua trong n¨m</t>
  </si>
  <si>
    <t>- §Çu t­ XDCB hoµn thµnh</t>
  </si>
  <si>
    <t>- T¨ng kh¸c</t>
  </si>
  <si>
    <t>Sè gi¶m trong n¨m</t>
  </si>
  <si>
    <t>- ChuyÓn sang B§S ®Çu t­</t>
  </si>
  <si>
    <t>- Thanh lý nh­îng b¸n</t>
  </si>
  <si>
    <t>- Gi¶m kh¸c</t>
  </si>
  <si>
    <t>Sè d­ cuèi n¨m</t>
  </si>
  <si>
    <t>Gi¸ trÞ hao mßn luü kÕ</t>
  </si>
  <si>
    <t>- KhÊu hao trong n¨m</t>
  </si>
  <si>
    <t>- Thanh lý,nh­îng b¸n</t>
  </si>
  <si>
    <t>Gi¸ trÞ cßn l¹i cña TSC§ HH</t>
  </si>
  <si>
    <t>T¹i ngµy ®Çu n¨m</t>
  </si>
  <si>
    <t>T¹i ngµy cuèi n¨m</t>
  </si>
  <si>
    <t>Nguyªn gi¸ TSC§ cu«Ý n¨m ®· khÊu hao hÕt cßn sö dông</t>
  </si>
  <si>
    <t>Kh«ng ph¸t sinh</t>
  </si>
  <si>
    <t>Nguyªn gi¸ TSC§ cuèi n¨m chê thanh lý</t>
  </si>
  <si>
    <t xml:space="preserve">C¸c cam kÕt vÒ viÖc mua, b¸n TSC§ h÷u h×nh cã gi¸ trÞ lín ch­a thùc hiÖn </t>
  </si>
  <si>
    <t>C¸c thay ®æi kh¸c vß TSC§ h÷u h×nh</t>
  </si>
  <si>
    <t>6. T¨ng gi¶m tµi s¶n cè ®Þnh thuª tµi chÝnh</t>
  </si>
  <si>
    <t>®¬n vị tÝnh: VND</t>
  </si>
  <si>
    <t>M¸y mãc,</t>
  </si>
  <si>
    <t>Ph­¬ng tiÖn</t>
  </si>
  <si>
    <t>ThiÕt bị,</t>
  </si>
  <si>
    <t>vËn t¶i</t>
  </si>
  <si>
    <t>dông cô QL</t>
  </si>
  <si>
    <t>kh¸c</t>
  </si>
  <si>
    <t>I.  Nguyªn gi¸ TSC§</t>
  </si>
  <si>
    <t>1.  Sè d­ ®Çu n¨m</t>
  </si>
  <si>
    <t>2.  Sè t¨ng trong n¨m</t>
  </si>
  <si>
    <t xml:space="preserve"> -  Thuª tµi chÝnh trong n¨m</t>
  </si>
  <si>
    <t xml:space="preserve"> -  Mua l¹i TSC§ thuª TC</t>
  </si>
  <si>
    <t>3.  Sè gi¶m trong n¨m</t>
  </si>
  <si>
    <t xml:space="preserve"> - Tr¶ l¹i TSC§ thuª TC</t>
  </si>
  <si>
    <t xml:space="preserve"> - Gi¶m kh¸c</t>
  </si>
  <si>
    <t>4.  Sè cuèi n¨m</t>
  </si>
  <si>
    <t>II.  Gi¸ trÞ hao mßn luü kÕ</t>
  </si>
  <si>
    <t>1.  Sè ®Çu n¨m</t>
  </si>
  <si>
    <t>2.  T¨ng trong n¨m</t>
  </si>
  <si>
    <t xml:space="preserve"> - KhÊu hao trong kú</t>
  </si>
  <si>
    <t>3.  Gi¶m trong kú</t>
  </si>
  <si>
    <t>4.  Sè cuèi kú</t>
  </si>
  <si>
    <t>III.  Gi¸ trÞ cßn l¹i</t>
  </si>
  <si>
    <t>1.  T¹i ngµy ®Çu n¨m</t>
  </si>
  <si>
    <t>2.  T¹i ngµy cuèi n¨m</t>
  </si>
  <si>
    <t>TiÒn thuª  ph¸t sinh thÊm ®­îc ghi nhËn lµ chi phÝ trong kỳ</t>
  </si>
  <si>
    <t>C¨n cø ®Ó ghi nhËn  tiÒn thuª ph¸t sinh thªm</t>
  </si>
  <si>
    <t>§iÒu kho¶n gia h¹n thuª hoÆc quyÒn ®­îc mua tµi s¶n</t>
  </si>
  <si>
    <t>7. T¨ng, gi¶m tµi s¶n cè ®Þnh v« h×nh</t>
  </si>
  <si>
    <t>QuyÒn sö</t>
  </si>
  <si>
    <t>B¶n quyÒn,</t>
  </si>
  <si>
    <t>PhÇn mÒm</t>
  </si>
  <si>
    <t>dông ®Êt</t>
  </si>
  <si>
    <t>b»ng s¸ng chÕ</t>
  </si>
  <si>
    <t>m¸y tÝnh</t>
  </si>
  <si>
    <t>v« h×nh kh¸c</t>
  </si>
  <si>
    <t>2.  Sè t¨ng trong kỳ</t>
  </si>
  <si>
    <t xml:space="preserve"> -  Mua</t>
  </si>
  <si>
    <t xml:space="preserve"> -  T¹o ra tõ néi bé doanh nghiÖp</t>
  </si>
  <si>
    <t xml:space="preserve"> - Hîp  nhÊt kinh doanh</t>
  </si>
  <si>
    <t xml:space="preserve"> -  T¨ng kh¸c</t>
  </si>
  <si>
    <t>3.  Sè gi¶m trong kỳ</t>
  </si>
  <si>
    <t xml:space="preserve"> - Thanh lý, nh­îng b¸n</t>
  </si>
  <si>
    <t>4.  Sè cuèi kú:</t>
  </si>
  <si>
    <t>II.  Gi¸ trị  hao mßn luü kÕ</t>
  </si>
  <si>
    <t>1. Sè ®Çu kú</t>
  </si>
  <si>
    <t>2.  KhÊu hao trong kú</t>
  </si>
  <si>
    <t xml:space="preserve"> - Thanh lý</t>
  </si>
  <si>
    <t>III. Gi¸ trị cßn l¹i</t>
  </si>
  <si>
    <t>1.  T¹i ngµy ®Çu kú</t>
  </si>
  <si>
    <t>2.  T¹i ngµy cuèi kú</t>
  </si>
  <si>
    <t>8. Chi phÝ x©y dùng c¬ b¶n dë dang</t>
  </si>
  <si>
    <t>Tæng sè chi phÝ x©y dùng c¬ b¶n dë dang</t>
  </si>
  <si>
    <t>Trong ®ã: Nh÷ng c«ng tr×nh lín</t>
  </si>
  <si>
    <t>...................................</t>
  </si>
  <si>
    <t>9. §Çu t­ tµi chÝnh dµi h¹n</t>
  </si>
  <si>
    <t>§Çu t­ vµo c«ng ty con</t>
  </si>
  <si>
    <t>§Çu t­ vµo c«ng ty liªn doanh, liªn kÕt</t>
  </si>
  <si>
    <t>§Çu t­ chøng kho¸n dµi h¹n</t>
  </si>
  <si>
    <t>§Çu t­ dµi h¹n kh¸c</t>
  </si>
  <si>
    <t>(*)</t>
  </si>
  <si>
    <t>10. Chi phÝ tr¶ tr­íc dµi h¹n</t>
  </si>
  <si>
    <t>Chi phÝ vay tr¶ tr­íc dµi h¹n</t>
  </si>
  <si>
    <t>Chi phÝ söa ch÷a TS ph¸t sinh mét lÇn cã gi¸ trÞ lín</t>
  </si>
  <si>
    <t>C¸c kho¶n chi phÝ kh¸c</t>
  </si>
  <si>
    <t>15. Vay vµ nî ng¾n h¹n</t>
  </si>
  <si>
    <t>Vay ng¾n h¹n</t>
  </si>
  <si>
    <t>Vay c¸ nh©n</t>
  </si>
  <si>
    <t>Vay ng©n hµng</t>
  </si>
  <si>
    <t>Nî dµi h¹n ®Õn h¹n tr¶</t>
  </si>
  <si>
    <t>16. ThuÕ vµ c¸c kho¶n ph¶i nép Nhµ n­íc</t>
  </si>
  <si>
    <t>ThuÕ GTGT</t>
  </si>
  <si>
    <t>ThuÕ TNDN</t>
  </si>
  <si>
    <t>ThuÕ TN c¸ nh©n</t>
  </si>
  <si>
    <t>C¸c lo¹i thuÕ, phÝ, lÖ phÝ kh¸c</t>
  </si>
  <si>
    <t>18. C¸c kho¶n ph¶i tr¶, ph¶i nép ng¾n h¹n kh¸c</t>
  </si>
  <si>
    <t>Kinh phÝ c«ng ®oµn</t>
  </si>
  <si>
    <t>B¶o hiÓm x· héi</t>
  </si>
  <si>
    <t>B¶o hiÓm y tÕ</t>
  </si>
  <si>
    <t>B¶o hiÓm thÊt nghiÖp</t>
  </si>
  <si>
    <t>NhËn ký c­îc, ký quü ng¾n h¹n</t>
  </si>
  <si>
    <t>Ph¶i tr¶ ph¶i nép kh¸c</t>
  </si>
  <si>
    <t>C¸c kho¶n ph¶i thu kh¸c (d­ cã)</t>
  </si>
  <si>
    <t>20. Vay vµ nî dµi h¹n</t>
  </si>
  <si>
    <t>a. Vay dµi h¹n</t>
  </si>
  <si>
    <t>Vay ®èi t­îng kh¸c</t>
  </si>
  <si>
    <t>b. Nî dµi h¹n</t>
  </si>
  <si>
    <t>Thuª tµi chÝnh</t>
  </si>
  <si>
    <t>Nî dµi h¹n kh¸c</t>
  </si>
  <si>
    <t>22. Vèn chñ së h÷u</t>
  </si>
  <si>
    <t>Vèn ®Çu t­ cña chñ së h÷u</t>
  </si>
  <si>
    <t>C¸c quü DN (**)</t>
  </si>
  <si>
    <t>Lîi nhuËn ch­a ph©n phèi</t>
  </si>
  <si>
    <t>1.  Sè d­ ®Çu n¨m tr­íc</t>
  </si>
  <si>
    <t>2. T¨ng trong n¨m tr­íc</t>
  </si>
  <si>
    <t>3.  Gi¶m trong n¨m tr­íc</t>
  </si>
  <si>
    <t>4.  Sè d­ cuèi n¨m tr­íc</t>
  </si>
  <si>
    <t>1.  Sè d­ ®Çu n¨m nay</t>
  </si>
  <si>
    <t>2.  T¨ng trong n¨m nay</t>
  </si>
  <si>
    <t>3.  Gi¶m trong n¨m nay</t>
  </si>
  <si>
    <t>(**) C¸c quü doanh nghiÖp trÝch lËp gåm:</t>
  </si>
  <si>
    <t xml:space="preserve"> - Quü kh¸c thuéc vèn chñ së h÷u:</t>
  </si>
  <si>
    <t xml:space="preserve">     + Quü dù tr÷ bæ sung vèn ®iÒu lÖ tû lÖ trÝch lËp: 5% Lîi nhuËn sau thuÕ          </t>
  </si>
  <si>
    <t xml:space="preserve"> - Quü ®Çu t­ ph¸t triÓn tû lÖ trÝch lËp: 5% Lîi nhuËn sau thuÕ (Sau khi trõ sè ®· trÝch lËp Quü kh¸c thuéc vèn </t>
  </si>
  <si>
    <t>chñ së h÷u)</t>
  </si>
  <si>
    <t xml:space="preserve"> - Quü dù phßng tµi chÝnh tû lÖ trÝch lËp: 3% Lîi nhuËn sau thuÕ                                                            </t>
  </si>
  <si>
    <t>VI. TH«NG TIN Bæ SUNG CHO C¸C KHO¶N MôC TR×NH BµY TRªN B¸O C¸O KÕT QU¶ HO¹T ®éNG KD</t>
  </si>
  <si>
    <t>27. Doanh thu thuÇn vÒ BH &amp; cung cÊp DV</t>
  </si>
  <si>
    <t>31/12/2014</t>
  </si>
  <si>
    <t>31/12/2013</t>
  </si>
  <si>
    <t>Doanh thu thuÇn s¶n phÈm, hµng ho¸</t>
  </si>
  <si>
    <t>Doanh thu cung cÊp dịch vô</t>
  </si>
  <si>
    <t>DT hîp ®ång x©y dùng</t>
  </si>
  <si>
    <t>28. Gi¸ vèn hµng b¸n</t>
  </si>
  <si>
    <t>Gi¸ vèn cña s¶n phÈm, hµng hãa</t>
  </si>
  <si>
    <t>Gi¸ vèn cung cÊp dÞch vô</t>
  </si>
  <si>
    <t>Gi¸ vèn cña hîp ®ång x©y dùng</t>
  </si>
  <si>
    <t>29. Doanh thu ho¹t ®éng tµi chÝnh</t>
  </si>
  <si>
    <t>L·i tiÒn göi, tiÒn cho vay</t>
  </si>
  <si>
    <t>Doanh thu ho¹t ®éng tµi chÝnh kh¸c</t>
  </si>
  <si>
    <t>30. Chi phÝ ho¹t ®éng tµi chÝnh</t>
  </si>
  <si>
    <t>Chi phÝ l·I vay</t>
  </si>
  <si>
    <t>Chi phÝ tµi chÝnh kh¸c</t>
  </si>
  <si>
    <t>31. Chi phÝ qu¶n lý doanh nghiÖp</t>
  </si>
  <si>
    <t>Chi phÝ nh©n viªn qu¶n lý</t>
  </si>
  <si>
    <t>Chi phÝ vËt liÖu, dông cô qu¶n lý</t>
  </si>
  <si>
    <t>Chi phÝ khÊu hao cho môc ®Ých qu¶n lý</t>
  </si>
  <si>
    <t>ThuÕ, phÝ lÖ phÝ</t>
  </si>
  <si>
    <t>Chi phÝ dÞch vô mua ngoµi</t>
  </si>
  <si>
    <t>Chi phÝ b»ng tiÒn kh¸c</t>
  </si>
  <si>
    <t>32. Lîi nhuËn tõ ho¹t ®éng kh¸c</t>
  </si>
  <si>
    <t>Thu tõ thanh lý tµi s¶n cè dÞnh</t>
  </si>
  <si>
    <t>Thu nhËp kh¸c</t>
  </si>
  <si>
    <t>Gi¸ trÞ cßn l¹i cña tµi s¶n cè ®Þnh ®· thanh lý</t>
  </si>
  <si>
    <t>Chi phÝ kh¸c</t>
  </si>
  <si>
    <t>33. ThuÕ thu nhËp doanh nghiÖp</t>
  </si>
  <si>
    <t>Lîi nhuËn ho¹t ®éng s¶n xuÊt kinh doanh</t>
  </si>
  <si>
    <t>§iÒu chØnh cho thu nhËp chÞu thuÕ</t>
  </si>
  <si>
    <t>Thu nhËp chÞu thuÕ</t>
  </si>
  <si>
    <t>ThuÕ suÊt thuÕ TNDN hiÖn hµnh</t>
  </si>
  <si>
    <t>ThuÕ thu nhËp hiÖn hµnh</t>
  </si>
  <si>
    <t>ThuÕ TNDN ®­îc gi¶m trong kú (theo TT140/2012/TT-BTC ngµy 05/12/2012)</t>
  </si>
  <si>
    <t>Chi phÝ thuÕ TNDN hiÖn hµnh</t>
  </si>
  <si>
    <t>34. Lîi nhuËn sau thuÕ thu nhËp doanh nghiÖp</t>
  </si>
  <si>
    <t>Tæng lîi nhuËn kÕ to¸n tr­íc thuÕ</t>
  </si>
  <si>
    <t>Chi phÝ thuÕ thu nhËp doanh nghiÖp hiÖn hµnh (§iÒu chØnh gi¶m thuÕ TNDN)</t>
  </si>
  <si>
    <t>Chi phÝ thuÕ thu nhËp doanh nghiÖp ho·n l¹i</t>
  </si>
  <si>
    <t>Lîi nhuËn sau thuÕ thu nhËp doanh nghiÖp</t>
  </si>
  <si>
    <t>VII.</t>
  </si>
  <si>
    <t>NH÷NG TH¤NG TIN KH¸C</t>
  </si>
  <si>
    <t>1. Sù kiÖn sau ngµy kÕt thóc niªn ®é kÕ to¸n</t>
  </si>
  <si>
    <t>Kh«ng cã sù kiÖn träng yÕu nµo ph¸t sinh sau ngµy kÕt thóc kú kÕ to¸n quý IV n¨m 2014 ®ßi hái ph¶i ®­îc ®iÒu chØnh hay tr×nh bµy trong B¸o c¸o tµi chÝnh.</t>
  </si>
  <si>
    <t>2. Sè liÖu so s¸nh</t>
  </si>
  <si>
    <t>Sè liÖu so s¸nh ®­îc lÊy theo sè n¨m tr­íc ®­îc tr×nh bµy trong B¸o c¸o tµi chÝnh cho n¨m tµi chÝnh kÕt thóc ngµy 31/12/2013 ®­îc kiÓm to¸n bëi CN C«ng ty TNHH DV t­ vÊn tµi chÝnh kÕ to¸n vµ kiÓm to¸n Nam ViÖt</t>
  </si>
  <si>
    <t>Hµ Néi, ngµy     th¸ng     n¨m 2015</t>
  </si>
  <si>
    <t>Ng­êi lËp biÓu</t>
  </si>
  <si>
    <t>KÕ to¸n tr­ëng</t>
  </si>
  <si>
    <t>NguyÔn ThÞ HuyÒn Trang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</si>
</sst>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 &quot;??_);_(@_)"/>
    <numFmt numFmtId="165" formatCode="_(* #,##0_);[Red]_(* \(#,##0\);_(* &quot; &quot;??_);_(@_)"/>
    <numFmt numFmtId="166" formatCode="#,##0.0000_);[Red]\(#,##0.0000\)"/>
    <numFmt numFmtId="167" formatCode="_(* #,##0_);_(* \(#,##0\);_(* &quot;-&quot;??_);_(@_)"/>
  </numFmts>
  <fonts count="41">
    <font>
      <sz val="11"/>
      <color theme="1"/>
      <name val=".VnTime"/>
      <family val="2"/>
    </font>
    <font>
      <sz val="11"/>
      <color theme="1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15"/>
      <name val=".VnTimeH"/>
      <family val="2"/>
    </font>
    <font>
      <b/>
      <i/>
      <sz val="10"/>
      <name val=".VnTime"/>
      <family val="2"/>
    </font>
    <font>
      <b/>
      <sz val="10"/>
      <color rgb="FF212121"/>
      <name val="Webdings"/>
      <family val="1"/>
      <charset val="2"/>
    </font>
    <font>
      <b/>
      <sz val="10"/>
      <color rgb="FF212121"/>
      <name val=".VnTime"/>
      <family val="2"/>
    </font>
    <font>
      <sz val="10"/>
      <color rgb="FF212121"/>
      <name val="Webdings"/>
      <family val="1"/>
      <charset val="2"/>
    </font>
    <font>
      <sz val="10"/>
      <color rgb="FF212121"/>
      <name val=".VnTime"/>
      <family val="2"/>
    </font>
    <font>
      <sz val="10"/>
      <color rgb="FFB70000"/>
      <name val="Webdings"/>
      <family val="1"/>
      <charset val="2"/>
    </font>
    <font>
      <sz val="10"/>
      <color rgb="FFB70000"/>
      <name val=".VnTime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.VnTime"/>
      <family val="2"/>
    </font>
    <font>
      <b/>
      <sz val="16"/>
      <color indexed="19"/>
      <name val=".VnTimeH"/>
      <family val="2"/>
    </font>
    <font>
      <b/>
      <sz val="16"/>
      <name val=".VnTimeH"/>
      <family val="2"/>
    </font>
    <font>
      <i/>
      <sz val="10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sz val="10"/>
      <name val="Arial"/>
      <family val="2"/>
    </font>
    <font>
      <b/>
      <sz val="10"/>
      <name val=".VnTimeH"/>
      <family val="2"/>
    </font>
    <font>
      <sz val="10"/>
      <name val=".VnTimeH"/>
      <family val="2"/>
    </font>
    <font>
      <sz val="10"/>
      <color indexed="10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color indexed="10"/>
      <name val=".VnTime"/>
      <family val="2"/>
    </font>
    <font>
      <b/>
      <sz val="11"/>
      <name val=".VnTimeH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.VnTimeH"/>
      <family val="2"/>
    </font>
    <font>
      <sz val="11"/>
      <color indexed="8"/>
      <name val=".VnTime"/>
      <family val="2"/>
    </font>
    <font>
      <sz val="12"/>
      <name val=".VnTime"/>
      <family val="2"/>
    </font>
    <font>
      <sz val="10"/>
      <name val=".VnArial"/>
      <family val="2"/>
    </font>
    <font>
      <b/>
      <sz val="11"/>
      <name val="Arial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sz val="11"/>
      <color rgb="FF030000"/>
      <name val=".VnTime"/>
      <family val="2"/>
    </font>
    <font>
      <sz val="11"/>
      <color rgb="FF030000"/>
      <name val=".VnTime"/>
      <family val="2"/>
    </font>
    <font>
      <sz val="10"/>
      <color rgb="FF030000"/>
      <name val=".VnTime"/>
      <family val="2"/>
    </font>
  </fonts>
  <fills count="11">
    <fill>
      <patternFill patternType="none"/>
    </fill>
    <fill>
      <patternFill patternType="gray125"/>
    </fill>
    <fill>
      <patternFill patternType="lightTrellis">
        <fgColor indexed="9"/>
        <bgColor rgb="FFE1EBF4"/>
      </patternFill>
    </fill>
    <fill>
      <patternFill patternType="solid">
        <fgColor rgb="FFE1EBF4"/>
        <bgColor indexed="64"/>
      </patternFill>
    </fill>
    <fill>
      <patternFill patternType="solid">
        <fgColor rgb="FFF2FFF3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47"/>
      </patternFill>
    </fill>
    <fill>
      <patternFill patternType="lightTrellis">
        <fgColor indexed="9"/>
        <bgColor theme="0"/>
      </patternFill>
    </fill>
    <fill>
      <patternFill patternType="solid">
        <fgColor indexed="47"/>
        <bgColor indexed="64"/>
      </patternFill>
    </fill>
    <fill>
      <patternFill patternType="gray0625">
        <fgColor indexed="51"/>
        <bgColor indexed="47"/>
      </patternFill>
    </fill>
    <fill>
      <patternFill patternType="gray0625">
        <fgColor indexed="51"/>
        <bgColor theme="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30" fillId="0" borderId="0"/>
    <xf numFmtId="0" fontId="33" fillId="0" borderId="0"/>
    <xf numFmtId="0" fontId="34" fillId="0" borderId="0"/>
    <xf numFmtId="0" fontId="21" fillId="0" borderId="0"/>
    <xf numFmtId="0" fontId="33" fillId="0" borderId="0"/>
  </cellStyleXfs>
  <cellXfs count="474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7" fillId="3" borderId="7" xfId="0" applyFont="1" applyFill="1" applyBorder="1"/>
    <xf numFmtId="164" fontId="7" fillId="3" borderId="7" xfId="0" applyNumberFormat="1" applyFont="1" applyFill="1" applyBorder="1"/>
    <xf numFmtId="164" fontId="7" fillId="3" borderId="8" xfId="0" applyNumberFormat="1" applyFont="1" applyFill="1" applyBorder="1"/>
    <xf numFmtId="0" fontId="6" fillId="4" borderId="9" xfId="0" applyFont="1" applyFill="1" applyBorder="1"/>
    <xf numFmtId="0" fontId="7" fillId="4" borderId="10" xfId="0" applyFont="1" applyFill="1" applyBorder="1"/>
    <xf numFmtId="164" fontId="7" fillId="4" borderId="10" xfId="0" applyNumberFormat="1" applyFont="1" applyFill="1" applyBorder="1"/>
    <xf numFmtId="164" fontId="7" fillId="4" borderId="11" xfId="0" applyNumberFormat="1" applyFont="1" applyFill="1" applyBorder="1"/>
    <xf numFmtId="0" fontId="8" fillId="0" borderId="9" xfId="0" applyFont="1" applyBorder="1"/>
    <xf numFmtId="0" fontId="9" fillId="0" borderId="10" xfId="0" applyFont="1" applyBorder="1"/>
    <xf numFmtId="164" fontId="9" fillId="0" borderId="10" xfId="0" applyNumberFormat="1" applyFont="1" applyBorder="1"/>
    <xf numFmtId="164" fontId="9" fillId="0" borderId="11" xfId="0" applyNumberFormat="1" applyFont="1" applyBorder="1"/>
    <xf numFmtId="0" fontId="8" fillId="4" borderId="9" xfId="0" applyFont="1" applyFill="1" applyBorder="1"/>
    <xf numFmtId="0" fontId="9" fillId="4" borderId="10" xfId="0" applyFont="1" applyFill="1" applyBorder="1"/>
    <xf numFmtId="164" fontId="9" fillId="4" borderId="10" xfId="0" applyNumberFormat="1" applyFont="1" applyFill="1" applyBorder="1"/>
    <xf numFmtId="164" fontId="9" fillId="4" borderId="11" xfId="0" applyNumberFormat="1" applyFont="1" applyFill="1" applyBorder="1"/>
    <xf numFmtId="0" fontId="6" fillId="0" borderId="9" xfId="0" applyFont="1" applyBorder="1"/>
    <xf numFmtId="0" fontId="7" fillId="0" borderId="10" xfId="0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0" fontId="10" fillId="0" borderId="9" xfId="0" applyFont="1" applyBorder="1"/>
    <xf numFmtId="0" fontId="11" fillId="0" borderId="10" xfId="0" applyFont="1" applyBorder="1"/>
    <xf numFmtId="164" fontId="11" fillId="0" borderId="10" xfId="0" applyNumberFormat="1" applyFont="1" applyBorder="1"/>
    <xf numFmtId="164" fontId="11" fillId="0" borderId="11" xfId="0" applyNumberFormat="1" applyFont="1" applyBorder="1"/>
    <xf numFmtId="0" fontId="10" fillId="4" borderId="9" xfId="0" applyFont="1" applyFill="1" applyBorder="1"/>
    <xf numFmtId="0" fontId="11" fillId="4" borderId="10" xfId="0" applyFont="1" applyFill="1" applyBorder="1"/>
    <xf numFmtId="164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6" fillId="3" borderId="9" xfId="0" applyFont="1" applyFill="1" applyBorder="1"/>
    <xf numFmtId="0" fontId="7" fillId="3" borderId="10" xfId="0" applyFont="1" applyFill="1" applyBorder="1"/>
    <xf numFmtId="164" fontId="7" fillId="3" borderId="10" xfId="0" applyNumberFormat="1" applyFont="1" applyFill="1" applyBorder="1"/>
    <xf numFmtId="164" fontId="7" fillId="3" borderId="11" xfId="0" applyNumberFormat="1" applyFont="1" applyFill="1" applyBorder="1"/>
    <xf numFmtId="164" fontId="0" fillId="0" borderId="0" xfId="0" applyNumberFormat="1"/>
    <xf numFmtId="0" fontId="8" fillId="0" borderId="12" xfId="0" applyFont="1" applyBorder="1"/>
    <xf numFmtId="0" fontId="9" fillId="0" borderId="13" xfId="0" applyFont="1" applyBorder="1"/>
    <xf numFmtId="164" fontId="9" fillId="0" borderId="13" xfId="0" applyNumberFormat="1" applyFont="1" applyBorder="1"/>
    <xf numFmtId="164" fontId="9" fillId="0" borderId="14" xfId="0" applyNumberFormat="1" applyFont="1" applyBorder="1"/>
    <xf numFmtId="0" fontId="12" fillId="0" borderId="0" xfId="0" applyFont="1"/>
    <xf numFmtId="0" fontId="13" fillId="0" borderId="0" xfId="0" applyFont="1"/>
    <xf numFmtId="0" fontId="8" fillId="0" borderId="6" xfId="0" applyFont="1" applyBorder="1"/>
    <xf numFmtId="0" fontId="9" fillId="0" borderId="7" xfId="0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0" fontId="8" fillId="4" borderId="12" xfId="0" applyFont="1" applyFill="1" applyBorder="1"/>
    <xf numFmtId="0" fontId="9" fillId="4" borderId="13" xfId="0" applyFont="1" applyFill="1" applyBorder="1"/>
    <xf numFmtId="164" fontId="9" fillId="4" borderId="13" xfId="0" applyNumberFormat="1" applyFont="1" applyFill="1" applyBorder="1"/>
    <xf numFmtId="164" fontId="9" fillId="4" borderId="14" xfId="0" applyNumberFormat="1" applyFont="1" applyFill="1" applyBorder="1"/>
    <xf numFmtId="165" fontId="14" fillId="0" borderId="0" xfId="0" applyNumberFormat="1" applyFont="1"/>
    <xf numFmtId="165" fontId="5" fillId="0" borderId="0" xfId="0" applyNumberFormat="1" applyFont="1" applyBorder="1"/>
    <xf numFmtId="165" fontId="5" fillId="5" borderId="0" xfId="0" applyNumberFormat="1" applyFont="1" applyFill="1" applyBorder="1"/>
    <xf numFmtId="165" fontId="16" fillId="0" borderId="0" xfId="0" applyNumberFormat="1" applyFont="1"/>
    <xf numFmtId="165" fontId="14" fillId="5" borderId="0" xfId="0" applyNumberFormat="1" applyFont="1" applyFill="1"/>
    <xf numFmtId="165" fontId="18" fillId="0" borderId="0" xfId="0" applyNumberFormat="1" applyFont="1" applyAlignment="1">
      <alignment horizontal="center" vertical="center"/>
    </xf>
    <xf numFmtId="165" fontId="3" fillId="7" borderId="5" xfId="0" applyNumberFormat="1" applyFont="1" applyFill="1" applyBorder="1" applyAlignment="1">
      <alignment horizontal="center" vertical="center" wrapText="1"/>
    </xf>
    <xf numFmtId="165" fontId="18" fillId="8" borderId="5" xfId="0" applyNumberFormat="1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9" fillId="9" borderId="16" xfId="0" applyNumberFormat="1" applyFont="1" applyFill="1" applyBorder="1"/>
    <xf numFmtId="165" fontId="3" fillId="10" borderId="16" xfId="0" applyNumberFormat="1" applyFont="1" applyFill="1" applyBorder="1"/>
    <xf numFmtId="165" fontId="19" fillId="0" borderId="17" xfId="0" applyNumberFormat="1" applyFont="1" applyBorder="1"/>
    <xf numFmtId="165" fontId="3" fillId="5" borderId="17" xfId="0" applyNumberFormat="1" applyFont="1" applyFill="1" applyBorder="1"/>
    <xf numFmtId="165" fontId="14" fillId="5" borderId="17" xfId="0" applyNumberFormat="1" applyFont="1" applyFill="1" applyBorder="1"/>
    <xf numFmtId="165" fontId="20" fillId="0" borderId="17" xfId="0" applyNumberFormat="1" applyFont="1" applyBorder="1"/>
    <xf numFmtId="165" fontId="3" fillId="10" borderId="17" xfId="0" applyNumberFormat="1" applyFont="1" applyFill="1" applyBorder="1"/>
    <xf numFmtId="165" fontId="14" fillId="5" borderId="18" xfId="0" applyNumberFormat="1" applyFont="1" applyFill="1" applyBorder="1"/>
    <xf numFmtId="165" fontId="19" fillId="9" borderId="17" xfId="0" applyNumberFormat="1" applyFont="1" applyFill="1" applyBorder="1"/>
    <xf numFmtId="165" fontId="19" fillId="9" borderId="11" xfId="0" applyNumberFormat="1" applyFont="1" applyFill="1" applyBorder="1"/>
    <xf numFmtId="166" fontId="3" fillId="0" borderId="0" xfId="0" applyNumberFormat="1" applyFont="1"/>
    <xf numFmtId="165" fontId="19" fillId="9" borderId="19" xfId="0" applyNumberFormat="1" applyFont="1" applyFill="1" applyBorder="1"/>
    <xf numFmtId="165" fontId="3" fillId="10" borderId="19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1" fillId="5" borderId="0" xfId="0" applyFont="1" applyFill="1" applyAlignment="1">
      <alignment vertical="center"/>
    </xf>
    <xf numFmtId="0" fontId="17" fillId="5" borderId="0" xfId="0" applyFont="1" applyFill="1" applyAlignment="1">
      <alignment horizontal="right" vertical="center"/>
    </xf>
    <xf numFmtId="165" fontId="0" fillId="0" borderId="0" xfId="0" applyNumberFormat="1" applyAlignment="1">
      <alignment vertical="center"/>
    </xf>
    <xf numFmtId="0" fontId="22" fillId="0" borderId="0" xfId="0" applyFont="1" applyAlignment="1">
      <alignment horizontal="left" vertical="center"/>
    </xf>
    <xf numFmtId="167" fontId="22" fillId="0" borderId="0" xfId="0" applyNumberFormat="1" applyFont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67" fontId="3" fillId="0" borderId="0" xfId="1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167" fontId="25" fillId="0" borderId="0" xfId="0" applyNumberFormat="1" applyFont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167" fontId="25" fillId="0" borderId="0" xfId="1" applyNumberFormat="1" applyFont="1" applyFill="1" applyAlignment="1">
      <alignment horizontal="left" vertical="center"/>
    </xf>
    <xf numFmtId="0" fontId="28" fillId="0" borderId="0" xfId="0" applyFont="1" applyAlignment="1"/>
    <xf numFmtId="0" fontId="25" fillId="0" borderId="0" xfId="2" applyNumberFormat="1" applyFont="1" applyFill="1" applyBorder="1" applyAlignment="1" applyProtection="1">
      <alignment vertical="top"/>
      <protection hidden="1"/>
    </xf>
    <xf numFmtId="0" fontId="26" fillId="0" borderId="0" xfId="2" applyNumberFormat="1" applyFont="1" applyFill="1" applyBorder="1" applyAlignment="1" applyProtection="1">
      <alignment vertical="top"/>
      <protection hidden="1"/>
    </xf>
    <xf numFmtId="3" fontId="26" fillId="0" borderId="0" xfId="2" applyNumberFormat="1" applyFont="1" applyFill="1" applyBorder="1" applyAlignment="1" applyProtection="1">
      <alignment vertical="top"/>
      <protection hidden="1"/>
    </xf>
    <xf numFmtId="0" fontId="26" fillId="0" borderId="0" xfId="0" applyFont="1"/>
    <xf numFmtId="0" fontId="29" fillId="0" borderId="0" xfId="0" applyFont="1"/>
    <xf numFmtId="0" fontId="28" fillId="0" borderId="0" xfId="3" applyFont="1" applyAlignment="1">
      <alignment horizontal="centerContinuous" vertical="center"/>
    </xf>
    <xf numFmtId="0" fontId="31" fillId="0" borderId="0" xfId="3" applyFont="1" applyAlignment="1">
      <alignment horizontal="centerContinuous"/>
    </xf>
    <xf numFmtId="3" fontId="31" fillId="0" borderId="0" xfId="3" applyNumberFormat="1" applyFont="1" applyAlignment="1">
      <alignment horizontal="centerContinuous"/>
    </xf>
    <xf numFmtId="0" fontId="31" fillId="0" borderId="0" xfId="0" applyFont="1"/>
    <xf numFmtId="0" fontId="25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/>
    </xf>
    <xf numFmtId="3" fontId="26" fillId="0" borderId="0" xfId="3" applyNumberFormat="1" applyFont="1" applyAlignment="1">
      <alignment horizontal="centerContinuous"/>
    </xf>
    <xf numFmtId="0" fontId="31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32" fillId="0" borderId="0" xfId="0" applyFont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right" vertical="top" wrapText="1"/>
    </xf>
    <xf numFmtId="0" fontId="28" fillId="0" borderId="0" xfId="2" applyNumberFormat="1" applyFont="1" applyFill="1" applyBorder="1" applyAlignment="1" applyProtection="1">
      <alignment vertical="top"/>
      <protection hidden="1"/>
    </xf>
    <xf numFmtId="3" fontId="25" fillId="0" borderId="0" xfId="2" applyNumberFormat="1" applyFont="1" applyFill="1" applyBorder="1" applyAlignment="1" applyProtection="1">
      <alignment vertical="top"/>
      <protection hidden="1"/>
    </xf>
    <xf numFmtId="0" fontId="25" fillId="0" borderId="20" xfId="4" applyNumberFormat="1" applyFont="1" applyFill="1" applyBorder="1" applyAlignment="1">
      <alignment horizontal="left" vertical="top"/>
    </xf>
    <xf numFmtId="0" fontId="25" fillId="0" borderId="21" xfId="4" applyNumberFormat="1" applyFont="1" applyFill="1" applyBorder="1" applyAlignment="1">
      <alignment horizontal="left" vertical="top"/>
    </xf>
    <xf numFmtId="0" fontId="26" fillId="0" borderId="21" xfId="4" applyNumberFormat="1" applyFont="1" applyFill="1" applyBorder="1" applyAlignment="1">
      <alignment vertical="top"/>
    </xf>
    <xf numFmtId="0" fontId="26" fillId="0" borderId="21" xfId="5" applyNumberFormat="1" applyFont="1" applyFill="1" applyBorder="1" applyAlignment="1">
      <alignment vertical="top"/>
    </xf>
    <xf numFmtId="0" fontId="26" fillId="0" borderId="21" xfId="0" applyFont="1" applyBorder="1"/>
    <xf numFmtId="0" fontId="25" fillId="0" borderId="21" xfId="6" applyFont="1" applyFill="1" applyBorder="1" applyAlignment="1">
      <alignment horizontal="centerContinuous"/>
    </xf>
    <xf numFmtId="0" fontId="25" fillId="0" borderId="22" xfId="6" applyFont="1" applyFill="1" applyBorder="1" applyAlignment="1">
      <alignment horizontal="centerContinuous"/>
    </xf>
    <xf numFmtId="3" fontId="25" fillId="0" borderId="23" xfId="4" applyNumberFormat="1" applyFont="1" applyFill="1" applyBorder="1" applyAlignment="1">
      <alignment vertical="top"/>
    </xf>
    <xf numFmtId="3" fontId="25" fillId="0" borderId="24" xfId="4" applyNumberFormat="1" applyFont="1" applyFill="1" applyBorder="1" applyAlignment="1">
      <alignment vertical="top"/>
    </xf>
    <xf numFmtId="0" fontId="26" fillId="0" borderId="25" xfId="4" applyNumberFormat="1" applyFont="1" applyFill="1" applyBorder="1" applyAlignment="1">
      <alignment horizontal="left" vertical="top"/>
    </xf>
    <xf numFmtId="0" fontId="25" fillId="0" borderId="0" xfId="4" applyNumberFormat="1" applyFont="1" applyFill="1" applyBorder="1" applyAlignment="1">
      <alignment horizontal="left"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5" applyNumberFormat="1" applyFont="1" applyFill="1" applyBorder="1" applyAlignment="1">
      <alignment vertical="top"/>
    </xf>
    <xf numFmtId="0" fontId="26" fillId="0" borderId="0" xfId="0" applyFont="1" applyBorder="1"/>
    <xf numFmtId="0" fontId="25" fillId="0" borderId="0" xfId="6" applyFont="1" applyFill="1" applyBorder="1" applyAlignment="1">
      <alignment horizontal="centerContinuous"/>
    </xf>
    <xf numFmtId="0" fontId="25" fillId="0" borderId="26" xfId="6" applyFont="1" applyFill="1" applyBorder="1" applyAlignment="1">
      <alignment horizontal="centerContinuous"/>
    </xf>
    <xf numFmtId="3" fontId="26" fillId="0" borderId="27" xfId="4" applyNumberFormat="1" applyFont="1" applyFill="1" applyBorder="1" applyAlignment="1">
      <alignment vertical="top"/>
    </xf>
    <xf numFmtId="3" fontId="26" fillId="0" borderId="28" xfId="4" applyNumberFormat="1" applyFont="1" applyFill="1" applyBorder="1" applyAlignment="1">
      <alignment vertical="top"/>
    </xf>
    <xf numFmtId="0" fontId="26" fillId="0" borderId="25" xfId="4" applyNumberFormat="1" applyFont="1" applyFill="1" applyBorder="1" applyAlignment="1">
      <alignment vertical="top"/>
    </xf>
    <xf numFmtId="49" fontId="26" fillId="0" borderId="0" xfId="6" applyNumberFormat="1" applyFont="1" applyFill="1" applyBorder="1" applyAlignment="1">
      <alignment horizontal="centerContinuous"/>
    </xf>
    <xf numFmtId="49" fontId="26" fillId="0" borderId="26" xfId="6" applyNumberFormat="1" applyFont="1" applyFill="1" applyBorder="1" applyAlignment="1">
      <alignment horizontal="centerContinuous"/>
    </xf>
    <xf numFmtId="3" fontId="26" fillId="0" borderId="29" xfId="4" applyNumberFormat="1" applyFont="1" applyFill="1" applyBorder="1" applyAlignment="1">
      <alignment vertical="top"/>
    </xf>
    <xf numFmtId="3" fontId="26" fillId="0" borderId="30" xfId="4" applyNumberFormat="1" applyFont="1" applyFill="1" applyBorder="1" applyAlignment="1">
      <alignment vertical="top"/>
    </xf>
    <xf numFmtId="3" fontId="26" fillId="0" borderId="31" xfId="4" applyNumberFormat="1" applyFont="1" applyFill="1" applyBorder="1" applyAlignment="1">
      <alignment vertical="top"/>
    </xf>
    <xf numFmtId="3" fontId="26" fillId="0" borderId="7" xfId="4" applyNumberFormat="1" applyFont="1" applyFill="1" applyBorder="1" applyAlignment="1">
      <alignment vertical="top"/>
    </xf>
    <xf numFmtId="3" fontId="26" fillId="0" borderId="32" xfId="4" applyNumberFormat="1" applyFont="1" applyFill="1" applyBorder="1" applyAlignment="1">
      <alignment vertical="top"/>
    </xf>
    <xf numFmtId="0" fontId="25" fillId="0" borderId="33" xfId="4" applyNumberFormat="1" applyFont="1" applyFill="1" applyBorder="1" applyAlignment="1">
      <alignment vertical="top"/>
    </xf>
    <xf numFmtId="0" fontId="25" fillId="0" borderId="34" xfId="4" applyNumberFormat="1" applyFont="1" applyFill="1" applyBorder="1" applyAlignment="1">
      <alignment horizontal="left" vertical="top"/>
    </xf>
    <xf numFmtId="0" fontId="25" fillId="0" borderId="34" xfId="4" applyNumberFormat="1" applyFont="1" applyFill="1" applyBorder="1" applyAlignment="1">
      <alignment vertical="top"/>
    </xf>
    <xf numFmtId="0" fontId="25" fillId="0" borderId="34" xfId="0" applyFont="1" applyBorder="1"/>
    <xf numFmtId="49" fontId="25" fillId="0" borderId="34" xfId="6" applyNumberFormat="1" applyFont="1" applyFill="1" applyBorder="1" applyAlignment="1">
      <alignment horizontal="centerContinuous"/>
    </xf>
    <xf numFmtId="49" fontId="25" fillId="0" borderId="35" xfId="6" applyNumberFormat="1" applyFont="1" applyFill="1" applyBorder="1" applyAlignment="1">
      <alignment horizontal="centerContinuous"/>
    </xf>
    <xf numFmtId="3" fontId="25" fillId="0" borderId="36" xfId="4" applyNumberFormat="1" applyFont="1" applyFill="1" applyBorder="1" applyAlignment="1">
      <alignment vertical="top"/>
    </xf>
    <xf numFmtId="3" fontId="26" fillId="0" borderId="13" xfId="4" applyNumberFormat="1" applyFont="1" applyFill="1" applyBorder="1" applyAlignment="1">
      <alignment vertical="top"/>
    </xf>
    <xf numFmtId="0" fontId="25" fillId="0" borderId="0" xfId="0" applyFont="1"/>
    <xf numFmtId="0" fontId="35" fillId="0" borderId="0" xfId="0" applyFont="1"/>
    <xf numFmtId="0" fontId="26" fillId="0" borderId="0" xfId="3" applyFont="1"/>
    <xf numFmtId="3" fontId="26" fillId="0" borderId="0" xfId="3" applyNumberFormat="1" applyFont="1" applyBorder="1"/>
    <xf numFmtId="3" fontId="26" fillId="0" borderId="0" xfId="3" applyNumberFormat="1" applyFont="1"/>
    <xf numFmtId="3" fontId="29" fillId="0" borderId="0" xfId="0" applyNumberFormat="1" applyFont="1"/>
    <xf numFmtId="0" fontId="25" fillId="0" borderId="33" xfId="4" applyNumberFormat="1" applyFont="1" applyFill="1" applyBorder="1" applyAlignment="1">
      <alignment horizontal="left" vertical="top"/>
    </xf>
    <xf numFmtId="0" fontId="26" fillId="0" borderId="34" xfId="4" applyNumberFormat="1" applyFont="1" applyFill="1" applyBorder="1" applyAlignment="1">
      <alignment vertical="top"/>
    </xf>
    <xf numFmtId="0" fontId="26" fillId="0" borderId="34" xfId="5" applyNumberFormat="1" applyFont="1" applyFill="1" applyBorder="1" applyAlignment="1">
      <alignment vertical="top"/>
    </xf>
    <xf numFmtId="0" fontId="26" fillId="0" borderId="34" xfId="0" applyFont="1" applyBorder="1"/>
    <xf numFmtId="0" fontId="25" fillId="0" borderId="34" xfId="6" applyFont="1" applyFill="1" applyBorder="1" applyAlignment="1">
      <alignment horizontal="centerContinuous"/>
    </xf>
    <xf numFmtId="0" fontId="25" fillId="0" borderId="35" xfId="6" applyFont="1" applyFill="1" applyBorder="1" applyAlignment="1">
      <alignment horizontal="centerContinuous"/>
    </xf>
    <xf numFmtId="3" fontId="25" fillId="0" borderId="14" xfId="4" applyNumberFormat="1" applyFont="1" applyFill="1" applyBorder="1" applyAlignment="1">
      <alignment vertical="top"/>
    </xf>
    <xf numFmtId="0" fontId="25" fillId="0" borderId="0" xfId="4" applyNumberFormat="1" applyFont="1" applyFill="1" applyAlignment="1">
      <alignment horizontal="left" vertical="top"/>
    </xf>
    <xf numFmtId="0" fontId="25" fillId="0" borderId="0" xfId="4" applyNumberFormat="1" applyFont="1" applyFill="1" applyAlignment="1">
      <alignment vertical="top"/>
    </xf>
    <xf numFmtId="0" fontId="26" fillId="0" borderId="0" xfId="4" applyNumberFormat="1" applyFont="1" applyFill="1" applyAlignment="1">
      <alignment vertical="top"/>
    </xf>
    <xf numFmtId="0" fontId="25" fillId="0" borderId="0" xfId="4" applyNumberFormat="1" applyFont="1" applyFill="1" applyBorder="1" applyAlignment="1">
      <alignment vertical="top"/>
    </xf>
    <xf numFmtId="3" fontId="26" fillId="0" borderId="0" xfId="4" applyNumberFormat="1" applyFont="1" applyFill="1" applyAlignment="1">
      <alignment vertical="top"/>
    </xf>
    <xf numFmtId="3" fontId="26" fillId="0" borderId="37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left" vertical="top"/>
    </xf>
    <xf numFmtId="0" fontId="26" fillId="0" borderId="0" xfId="6" applyFont="1" applyFill="1" applyBorder="1" applyAlignment="1">
      <alignment horizontal="centerContinuous"/>
    </xf>
    <xf numFmtId="0" fontId="26" fillId="0" borderId="26" xfId="6" applyFont="1" applyFill="1" applyBorder="1" applyAlignment="1">
      <alignment horizontal="centerContinuous"/>
    </xf>
    <xf numFmtId="0" fontId="26" fillId="0" borderId="0" xfId="5" applyNumberFormat="1" applyFont="1" applyFill="1" applyAlignment="1">
      <alignment vertical="top"/>
    </xf>
    <xf numFmtId="3" fontId="26" fillId="0" borderId="0" xfId="5" applyNumberFormat="1" applyFont="1" applyFill="1" applyBorder="1" applyAlignment="1">
      <alignment vertical="top"/>
    </xf>
    <xf numFmtId="3" fontId="26" fillId="0" borderId="0" xfId="5" applyNumberFormat="1" applyFont="1" applyFill="1" applyAlignment="1">
      <alignment vertical="top"/>
    </xf>
    <xf numFmtId="3" fontId="26" fillId="5" borderId="29" xfId="4" applyNumberFormat="1" applyFont="1" applyFill="1" applyBorder="1" applyAlignment="1">
      <alignment vertical="top"/>
    </xf>
    <xf numFmtId="3" fontId="26" fillId="5" borderId="30" xfId="4" applyNumberFormat="1" applyFont="1" applyFill="1" applyBorder="1" applyAlignment="1">
      <alignment vertical="top"/>
    </xf>
    <xf numFmtId="3" fontId="26" fillId="0" borderId="8" xfId="4" applyNumberFormat="1" applyFont="1" applyFill="1" applyBorder="1" applyAlignment="1">
      <alignment vertical="top"/>
    </xf>
    <xf numFmtId="0" fontId="25" fillId="0" borderId="0" xfId="5" applyNumberFormat="1" applyFont="1" applyFill="1" applyAlignment="1">
      <alignment vertical="top"/>
    </xf>
    <xf numFmtId="0" fontId="26" fillId="0" borderId="15" xfId="5" applyNumberFormat="1" applyFont="1" applyFill="1" applyBorder="1" applyAlignment="1">
      <alignment vertical="top"/>
    </xf>
    <xf numFmtId="0" fontId="25" fillId="0" borderId="38" xfId="3" applyFont="1" applyFill="1" applyBorder="1" applyAlignment="1" applyProtection="1">
      <alignment horizontal="center" vertical="top" wrapText="1"/>
      <protection locked="0"/>
    </xf>
    <xf numFmtId="0" fontId="25" fillId="0" borderId="39" xfId="5" applyNumberFormat="1" applyFont="1" applyFill="1" applyBorder="1" applyAlignment="1">
      <alignment vertical="top"/>
    </xf>
    <xf numFmtId="0" fontId="25" fillId="0" borderId="39" xfId="4" applyNumberFormat="1" applyFont="1" applyFill="1" applyBorder="1" applyAlignment="1">
      <alignment vertical="top"/>
    </xf>
    <xf numFmtId="0" fontId="25" fillId="0" borderId="40" xfId="5" applyNumberFormat="1" applyFont="1" applyFill="1" applyBorder="1" applyAlignment="1">
      <alignment vertical="top"/>
    </xf>
    <xf numFmtId="3" fontId="25" fillId="0" borderId="1" xfId="5" applyNumberFormat="1" applyFont="1" applyFill="1" applyBorder="1" applyAlignment="1">
      <alignment horizontal="center" vertical="top"/>
    </xf>
    <xf numFmtId="3" fontId="25" fillId="0" borderId="1" xfId="4" applyNumberFormat="1" applyFont="1" applyFill="1" applyBorder="1" applyAlignment="1">
      <alignment horizontal="center" vertical="top"/>
    </xf>
    <xf numFmtId="0" fontId="25" fillId="0" borderId="41" xfId="3" applyFont="1" applyFill="1" applyBorder="1" applyAlignment="1" applyProtection="1">
      <alignment horizontal="center" vertical="top" wrapText="1"/>
      <protection locked="0"/>
    </xf>
    <xf numFmtId="0" fontId="25" fillId="0" borderId="15" xfId="4" applyNumberFormat="1" applyFont="1" applyFill="1" applyBorder="1" applyAlignment="1">
      <alignment vertical="top"/>
    </xf>
    <xf numFmtId="0" fontId="25" fillId="0" borderId="15" xfId="5" applyNumberFormat="1" applyFont="1" applyFill="1" applyBorder="1" applyAlignment="1">
      <alignment vertical="top"/>
    </xf>
    <xf numFmtId="0" fontId="25" fillId="0" borderId="42" xfId="5" applyNumberFormat="1" applyFont="1" applyFill="1" applyBorder="1" applyAlignment="1">
      <alignment vertical="top"/>
    </xf>
    <xf numFmtId="3" fontId="25" fillId="0" borderId="4" xfId="5" applyNumberFormat="1" applyFont="1" applyFill="1" applyBorder="1" applyAlignment="1">
      <alignment horizontal="center" vertical="top"/>
    </xf>
    <xf numFmtId="3" fontId="25" fillId="0" borderId="4" xfId="4" applyNumberFormat="1" applyFont="1" applyFill="1" applyBorder="1" applyAlignment="1">
      <alignment horizontal="center" vertical="top"/>
    </xf>
    <xf numFmtId="49" fontId="25" fillId="0" borderId="25" xfId="6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>
      <alignment vertical="top"/>
    </xf>
    <xf numFmtId="0" fontId="25" fillId="0" borderId="0" xfId="5" applyNumberFormat="1" applyFont="1" applyFill="1" applyBorder="1" applyAlignment="1">
      <alignment vertical="top"/>
    </xf>
    <xf numFmtId="3" fontId="25" fillId="0" borderId="1" xfId="5" applyNumberFormat="1" applyFont="1" applyFill="1" applyBorder="1" applyAlignment="1">
      <alignment vertical="top" shrinkToFit="1"/>
    </xf>
    <xf numFmtId="3" fontId="25" fillId="0" borderId="1" xfId="4" applyNumberFormat="1" applyFont="1" applyFill="1" applyBorder="1" applyAlignment="1">
      <alignment vertical="top" shrinkToFit="1"/>
    </xf>
    <xf numFmtId="49" fontId="26" fillId="0" borderId="25" xfId="6" applyNumberFormat="1" applyFont="1" applyFill="1" applyBorder="1" applyAlignment="1">
      <alignment horizontal="center"/>
    </xf>
    <xf numFmtId="0" fontId="26" fillId="0" borderId="0" xfId="3" applyFont="1" applyFill="1" applyBorder="1" applyAlignment="1" applyProtection="1">
      <alignment vertical="top"/>
      <protection locked="0"/>
    </xf>
    <xf numFmtId="3" fontId="25" fillId="0" borderId="18" xfId="5" applyNumberFormat="1" applyFont="1" applyFill="1" applyBorder="1" applyAlignment="1">
      <alignment vertical="top" shrinkToFit="1"/>
    </xf>
    <xf numFmtId="3" fontId="25" fillId="0" borderId="18" xfId="4" applyNumberFormat="1" applyFont="1" applyFill="1" applyBorder="1" applyAlignment="1">
      <alignment vertical="top" shrinkToFit="1"/>
    </xf>
    <xf numFmtId="3" fontId="26" fillId="0" borderId="18" xfId="5" applyNumberFormat="1" applyFont="1" applyFill="1" applyBorder="1" applyAlignment="1">
      <alignment vertical="top" shrinkToFit="1"/>
    </xf>
    <xf numFmtId="0" fontId="36" fillId="0" borderId="0" xfId="3" applyFont="1" applyFill="1" applyBorder="1" applyAlignment="1" applyProtection="1">
      <alignment horizontal="left" vertical="top"/>
      <protection locked="0"/>
    </xf>
    <xf numFmtId="3" fontId="36" fillId="0" borderId="18" xfId="5" applyNumberFormat="1" applyFont="1" applyFill="1" applyBorder="1" applyAlignment="1">
      <alignment vertical="top" shrinkToFit="1"/>
    </xf>
    <xf numFmtId="3" fontId="36" fillId="0" borderId="18" xfId="4" applyNumberFormat="1" applyFont="1" applyFill="1" applyBorder="1" applyAlignment="1">
      <alignment vertical="top" shrinkToFit="1"/>
    </xf>
    <xf numFmtId="3" fontId="26" fillId="0" borderId="0" xfId="0" applyNumberFormat="1" applyFont="1"/>
    <xf numFmtId="0" fontId="36" fillId="0" borderId="0" xfId="3" quotePrefix="1" applyFont="1" applyFill="1" applyBorder="1" applyAlignment="1" applyProtection="1">
      <alignment horizontal="left" vertical="top"/>
      <protection locked="0"/>
    </xf>
    <xf numFmtId="49" fontId="26" fillId="0" borderId="41" xfId="6" applyNumberFormat="1" applyFont="1" applyFill="1" applyBorder="1" applyAlignment="1">
      <alignment horizontal="center"/>
    </xf>
    <xf numFmtId="3" fontId="25" fillId="0" borderId="4" xfId="5" applyNumberFormat="1" applyFont="1" applyFill="1" applyBorder="1" applyAlignment="1">
      <alignment vertical="top" shrinkToFit="1"/>
    </xf>
    <xf numFmtId="49" fontId="25" fillId="0" borderId="38" xfId="6" applyNumberFormat="1" applyFont="1" applyFill="1" applyBorder="1" applyAlignment="1">
      <alignment horizontal="center"/>
    </xf>
    <xf numFmtId="0" fontId="25" fillId="0" borderId="39" xfId="3" applyFont="1" applyFill="1" applyBorder="1" applyAlignment="1" applyProtection="1">
      <alignment vertical="top"/>
      <protection locked="0"/>
    </xf>
    <xf numFmtId="0" fontId="25" fillId="0" borderId="38" xfId="5" applyNumberFormat="1" applyFont="1" applyFill="1" applyBorder="1" applyAlignment="1">
      <alignment vertical="top" shrinkToFit="1"/>
    </xf>
    <xf numFmtId="0" fontId="25" fillId="0" borderId="39" xfId="5" applyNumberFormat="1" applyFont="1" applyFill="1" applyBorder="1" applyAlignment="1">
      <alignment vertical="top" shrinkToFit="1"/>
    </xf>
    <xf numFmtId="0" fontId="25" fillId="0" borderId="40" xfId="5" applyNumberFormat="1" applyFont="1" applyFill="1" applyBorder="1" applyAlignment="1">
      <alignment vertical="top" shrinkToFit="1"/>
    </xf>
    <xf numFmtId="0" fontId="36" fillId="0" borderId="0" xfId="5" applyNumberFormat="1" applyFont="1" applyFill="1" applyBorder="1" applyAlignment="1">
      <alignment vertical="top"/>
    </xf>
    <xf numFmtId="0" fontId="36" fillId="0" borderId="15" xfId="3" quotePrefix="1" applyFont="1" applyFill="1" applyBorder="1" applyAlignment="1" applyProtection="1">
      <alignment horizontal="left" vertical="top"/>
      <protection locked="0"/>
    </xf>
    <xf numFmtId="0" fontId="26" fillId="0" borderId="15" xfId="4" applyNumberFormat="1" applyFont="1" applyFill="1" applyBorder="1" applyAlignment="1">
      <alignment vertical="top"/>
    </xf>
    <xf numFmtId="3" fontId="26" fillId="0" borderId="4" xfId="5" applyNumberFormat="1" applyFont="1" applyFill="1" applyBorder="1" applyAlignment="1">
      <alignment vertical="top" shrinkToFit="1"/>
    </xf>
    <xf numFmtId="3" fontId="36" fillId="0" borderId="4" xfId="4" applyNumberFormat="1" applyFont="1" applyFill="1" applyBorder="1" applyAlignment="1">
      <alignment vertical="top" shrinkToFit="1"/>
    </xf>
    <xf numFmtId="49" fontId="26" fillId="0" borderId="2" xfId="6" applyNumberFormat="1" applyFont="1" applyFill="1" applyBorder="1" applyAlignment="1">
      <alignment horizontal="center"/>
    </xf>
    <xf numFmtId="0" fontId="36" fillId="0" borderId="43" xfId="3" applyFont="1" applyFill="1" applyBorder="1" applyAlignment="1" applyProtection="1">
      <alignment horizontal="left" vertical="top"/>
      <protection locked="0"/>
    </xf>
    <xf numFmtId="0" fontId="26" fillId="0" borderId="43" xfId="5" applyNumberFormat="1" applyFont="1" applyFill="1" applyBorder="1" applyAlignment="1">
      <alignment vertical="top"/>
    </xf>
    <xf numFmtId="0" fontId="26" fillId="0" borderId="43" xfId="4" applyNumberFormat="1" applyFont="1" applyFill="1" applyBorder="1" applyAlignment="1">
      <alignment vertical="top"/>
    </xf>
    <xf numFmtId="3" fontId="26" fillId="0" borderId="5" xfId="5" applyNumberFormat="1" applyFont="1" applyFill="1" applyBorder="1" applyAlignment="1">
      <alignment vertical="top" shrinkToFit="1"/>
    </xf>
    <xf numFmtId="3" fontId="36" fillId="0" borderId="5" xfId="4" applyNumberFormat="1" applyFont="1" applyFill="1" applyBorder="1" applyAlignment="1">
      <alignment vertical="top" shrinkToFit="1"/>
    </xf>
    <xf numFmtId="49" fontId="26" fillId="0" borderId="38" xfId="6" applyNumberFormat="1" applyFont="1" applyFill="1" applyBorder="1" applyAlignment="1">
      <alignment horizontal="center"/>
    </xf>
    <xf numFmtId="0" fontId="36" fillId="0" borderId="39" xfId="3" applyFont="1" applyFill="1" applyBorder="1" applyAlignment="1" applyProtection="1">
      <alignment horizontal="left" vertical="top"/>
      <protection locked="0"/>
    </xf>
    <xf numFmtId="0" fontId="26" fillId="0" borderId="39" xfId="5" applyNumberFormat="1" applyFont="1" applyFill="1" applyBorder="1" applyAlignment="1">
      <alignment vertical="top"/>
    </xf>
    <xf numFmtId="0" fontId="26" fillId="0" borderId="39" xfId="4" applyNumberFormat="1" applyFont="1" applyFill="1" applyBorder="1" applyAlignment="1">
      <alignment vertical="top"/>
    </xf>
    <xf numFmtId="0" fontId="26" fillId="0" borderId="40" xfId="5" applyNumberFormat="1" applyFont="1" applyFill="1" applyBorder="1" applyAlignment="1">
      <alignment vertical="top"/>
    </xf>
    <xf numFmtId="3" fontId="36" fillId="0" borderId="1" xfId="5" applyNumberFormat="1" applyFont="1" applyFill="1" applyBorder="1" applyAlignment="1">
      <alignment vertical="top" shrinkToFit="1"/>
    </xf>
    <xf numFmtId="3" fontId="36" fillId="0" borderId="1" xfId="4" applyNumberFormat="1" applyFont="1" applyFill="1" applyBorder="1" applyAlignment="1">
      <alignment vertical="top" shrinkToFit="1"/>
    </xf>
    <xf numFmtId="0" fontId="26" fillId="0" borderId="15" xfId="3" applyFont="1" applyFill="1" applyBorder="1" applyAlignment="1" applyProtection="1">
      <alignment vertical="top"/>
      <protection locked="0"/>
    </xf>
    <xf numFmtId="0" fontId="26" fillId="0" borderId="42" xfId="5" applyNumberFormat="1" applyFont="1" applyFill="1" applyBorder="1" applyAlignment="1">
      <alignment vertical="top"/>
    </xf>
    <xf numFmtId="3" fontId="25" fillId="0" borderId="4" xfId="4" applyNumberFormat="1" applyFont="1" applyFill="1" applyBorder="1" applyAlignment="1">
      <alignment vertical="top" shrinkToFit="1"/>
    </xf>
    <xf numFmtId="0" fontId="25" fillId="0" borderId="0" xfId="3" applyFont="1" applyFill="1" applyBorder="1" applyAlignment="1" applyProtection="1">
      <alignment vertical="top"/>
      <protection locked="0"/>
    </xf>
    <xf numFmtId="0" fontId="26" fillId="0" borderId="0" xfId="5" applyNumberFormat="1" applyFont="1" applyFill="1" applyAlignment="1">
      <alignment vertical="top" shrinkToFit="1"/>
    </xf>
    <xf numFmtId="3" fontId="26" fillId="0" borderId="0" xfId="5" applyNumberFormat="1" applyFont="1" applyFill="1" applyAlignment="1">
      <alignment vertical="top" shrinkToFit="1"/>
    </xf>
    <xf numFmtId="3" fontId="26" fillId="0" borderId="44" xfId="4" applyNumberFormat="1" applyFont="1" applyFill="1" applyBorder="1" applyAlignment="1">
      <alignment vertical="top"/>
    </xf>
    <xf numFmtId="3" fontId="26" fillId="0" borderId="0" xfId="4" applyNumberFormat="1" applyFont="1" applyFill="1" applyBorder="1" applyAlignment="1">
      <alignment vertical="top"/>
    </xf>
    <xf numFmtId="3" fontId="36" fillId="0" borderId="0" xfId="2" applyNumberFormat="1" applyFont="1" applyFill="1" applyBorder="1" applyAlignment="1" applyProtection="1">
      <alignment vertical="top"/>
      <protection hidden="1"/>
    </xf>
    <xf numFmtId="0" fontId="25" fillId="0" borderId="38" xfId="4" applyNumberFormat="1" applyFont="1" applyFill="1" applyBorder="1" applyAlignment="1">
      <alignment horizontal="left" vertical="top"/>
    </xf>
    <xf numFmtId="0" fontId="25" fillId="0" borderId="39" xfId="4" applyNumberFormat="1" applyFont="1" applyFill="1" applyBorder="1" applyAlignment="1">
      <alignment horizontal="left" vertical="top"/>
    </xf>
    <xf numFmtId="3" fontId="26" fillId="0" borderId="1" xfId="5" applyNumberFormat="1" applyFont="1" applyFill="1" applyBorder="1" applyAlignment="1">
      <alignment horizontal="center" vertical="top"/>
    </xf>
    <xf numFmtId="0" fontId="25" fillId="0" borderId="41" xfId="4" applyNumberFormat="1" applyFont="1" applyFill="1" applyBorder="1" applyAlignment="1">
      <alignment horizontal="left" vertical="top"/>
    </xf>
    <xf numFmtId="3" fontId="26" fillId="0" borderId="4" xfId="5" applyNumberFormat="1" applyFont="1" applyFill="1" applyBorder="1" applyAlignment="1">
      <alignment horizontal="center" vertical="top"/>
    </xf>
    <xf numFmtId="0" fontId="25" fillId="0" borderId="2" xfId="4" applyNumberFormat="1" applyFont="1" applyFill="1" applyBorder="1" applyAlignment="1">
      <alignment horizontal="left" vertical="top"/>
    </xf>
    <xf numFmtId="0" fontId="25" fillId="0" borderId="43" xfId="4" applyNumberFormat="1" applyFont="1" applyFill="1" applyBorder="1" applyAlignment="1">
      <alignment horizontal="left" vertical="top"/>
    </xf>
    <xf numFmtId="0" fontId="25" fillId="0" borderId="43" xfId="7" applyNumberFormat="1" applyFont="1" applyFill="1" applyBorder="1" applyAlignment="1">
      <alignment vertical="top"/>
    </xf>
    <xf numFmtId="0" fontId="26" fillId="0" borderId="3" xfId="5" applyNumberFormat="1" applyFont="1" applyFill="1" applyBorder="1" applyAlignment="1">
      <alignment vertical="top"/>
    </xf>
    <xf numFmtId="3" fontId="26" fillId="0" borderId="5" xfId="4" applyNumberFormat="1" applyFont="1" applyFill="1" applyBorder="1" applyAlignment="1">
      <alignment vertical="top" shrinkToFit="1"/>
    </xf>
    <xf numFmtId="0" fontId="26" fillId="0" borderId="0" xfId="7" applyNumberFormat="1" applyFont="1" applyFill="1" applyBorder="1" applyAlignment="1">
      <alignment vertical="top"/>
    </xf>
    <xf numFmtId="0" fontId="26" fillId="0" borderId="31" xfId="5" applyNumberFormat="1" applyFont="1" applyFill="1" applyBorder="1" applyAlignment="1">
      <alignment vertical="top"/>
    </xf>
    <xf numFmtId="0" fontId="25" fillId="0" borderId="25" xfId="4" applyNumberFormat="1" applyFont="1" applyFill="1" applyBorder="1" applyAlignment="1">
      <alignment horizontal="left" vertical="top"/>
    </xf>
    <xf numFmtId="0" fontId="36" fillId="0" borderId="0" xfId="7" applyNumberFormat="1" applyFont="1" applyFill="1" applyBorder="1" applyAlignment="1">
      <alignment vertical="top"/>
    </xf>
    <xf numFmtId="3" fontId="26" fillId="0" borderId="18" xfId="4" applyNumberFormat="1" applyFont="1" applyFill="1" applyBorder="1" applyAlignment="1">
      <alignment vertical="top" shrinkToFit="1"/>
    </xf>
    <xf numFmtId="0" fontId="37" fillId="0" borderId="25" xfId="4" applyNumberFormat="1" applyFont="1" applyFill="1" applyBorder="1" applyAlignment="1">
      <alignment horizontal="left" vertical="top"/>
    </xf>
    <xf numFmtId="0" fontId="36" fillId="0" borderId="0" xfId="4" applyNumberFormat="1" applyFont="1" applyFill="1" applyBorder="1" applyAlignment="1">
      <alignment horizontal="left" vertical="top"/>
    </xf>
    <xf numFmtId="0" fontId="36" fillId="0" borderId="31" xfId="5" applyNumberFormat="1" applyFont="1" applyFill="1" applyBorder="1" applyAlignment="1">
      <alignment vertical="top"/>
    </xf>
    <xf numFmtId="0" fontId="26" fillId="0" borderId="2" xfId="5" applyNumberFormat="1" applyFont="1" applyFill="1" applyBorder="1" applyAlignment="1">
      <alignment vertical="top" shrinkToFit="1"/>
    </xf>
    <xf numFmtId="0" fontId="26" fillId="0" borderId="43" xfId="5" applyNumberFormat="1" applyFont="1" applyFill="1" applyBorder="1" applyAlignment="1">
      <alignment vertical="top" shrinkToFit="1"/>
    </xf>
    <xf numFmtId="0" fontId="26" fillId="0" borderId="3" xfId="5" applyNumberFormat="1" applyFont="1" applyFill="1" applyBorder="1" applyAlignment="1">
      <alignment vertical="top" shrinkToFit="1"/>
    </xf>
    <xf numFmtId="0" fontId="36" fillId="0" borderId="0" xfId="4" applyNumberFormat="1" applyFont="1" applyFill="1" applyBorder="1" applyAlignment="1">
      <alignment vertical="top"/>
    </xf>
    <xf numFmtId="3" fontId="37" fillId="0" borderId="18" xfId="4" applyNumberFormat="1" applyFont="1" applyFill="1" applyBorder="1" applyAlignment="1">
      <alignment vertical="top" shrinkToFit="1"/>
    </xf>
    <xf numFmtId="0" fontId="26" fillId="0" borderId="15" xfId="4" applyNumberFormat="1" applyFont="1" applyFill="1" applyBorder="1" applyAlignment="1">
      <alignment horizontal="left" vertical="top"/>
    </xf>
    <xf numFmtId="0" fontId="26" fillId="0" borderId="15" xfId="7" applyNumberFormat="1" applyFont="1" applyFill="1" applyBorder="1" applyAlignment="1">
      <alignment vertical="top"/>
    </xf>
    <xf numFmtId="3" fontId="26" fillId="0" borderId="1" xfId="5" applyNumberFormat="1" applyFont="1" applyFill="1" applyBorder="1" applyAlignment="1">
      <alignment vertical="top"/>
    </xf>
    <xf numFmtId="3" fontId="26" fillId="0" borderId="4" xfId="5" applyNumberFormat="1" applyFont="1" applyFill="1" applyBorder="1" applyAlignment="1">
      <alignment vertical="top"/>
    </xf>
    <xf numFmtId="0" fontId="26" fillId="0" borderId="2" xfId="3" applyFont="1" applyBorder="1"/>
    <xf numFmtId="3" fontId="26" fillId="0" borderId="3" xfId="4" applyNumberFormat="1" applyFont="1" applyFill="1" applyBorder="1" applyAlignment="1">
      <alignment vertical="top" shrinkToFit="1"/>
    </xf>
    <xf numFmtId="0" fontId="26" fillId="0" borderId="38" xfId="3" applyFont="1" applyBorder="1"/>
    <xf numFmtId="0" fontId="26" fillId="0" borderId="25" xfId="3" applyFont="1" applyBorder="1"/>
    <xf numFmtId="0" fontId="26" fillId="0" borderId="41" xfId="3" applyFont="1" applyBorder="1"/>
    <xf numFmtId="3" fontId="36" fillId="0" borderId="4" xfId="5" applyNumberFormat="1" applyFont="1" applyFill="1" applyBorder="1" applyAlignment="1">
      <alignment vertical="top" shrinkToFit="1"/>
    </xf>
    <xf numFmtId="3" fontId="26" fillId="0" borderId="43" xfId="5" applyNumberFormat="1" applyFont="1" applyFill="1" applyBorder="1" applyAlignment="1">
      <alignment vertical="top" shrinkToFit="1"/>
    </xf>
    <xf numFmtId="0" fontId="26" fillId="0" borderId="39" xfId="7" applyNumberFormat="1" applyFont="1" applyFill="1" applyBorder="1" applyAlignment="1">
      <alignment vertical="top"/>
    </xf>
    <xf numFmtId="3" fontId="25" fillId="0" borderId="40" xfId="4" applyNumberFormat="1" applyFont="1" applyFill="1" applyBorder="1" applyAlignment="1">
      <alignment vertical="top" shrinkToFit="1"/>
    </xf>
    <xf numFmtId="3" fontId="25" fillId="0" borderId="31" xfId="4" applyNumberFormat="1" applyFont="1" applyFill="1" applyBorder="1" applyAlignment="1">
      <alignment vertical="top" shrinkToFit="1"/>
    </xf>
    <xf numFmtId="3" fontId="26" fillId="0" borderId="31" xfId="5" applyNumberFormat="1" applyFont="1" applyFill="1" applyBorder="1" applyAlignment="1">
      <alignment vertical="top" shrinkToFit="1"/>
    </xf>
    <xf numFmtId="3" fontId="37" fillId="0" borderId="31" xfId="4" applyNumberFormat="1" applyFont="1" applyFill="1" applyBorder="1" applyAlignment="1">
      <alignment vertical="top" shrinkToFit="1"/>
    </xf>
    <xf numFmtId="3" fontId="25" fillId="0" borderId="42" xfId="4" applyNumberFormat="1" applyFont="1" applyFill="1" applyBorder="1" applyAlignment="1">
      <alignment vertical="top" shrinkToFit="1"/>
    </xf>
    <xf numFmtId="0" fontId="26" fillId="0" borderId="21" xfId="0" applyFont="1" applyBorder="1" applyAlignment="1">
      <alignment horizontal="centerContinuous"/>
    </xf>
    <xf numFmtId="0" fontId="26" fillId="0" borderId="45" xfId="0" applyFont="1" applyBorder="1" applyAlignment="1">
      <alignment horizontal="centerContinuous"/>
    </xf>
    <xf numFmtId="0" fontId="26" fillId="0" borderId="46" xfId="0" applyFont="1" applyBorder="1" applyAlignment="1">
      <alignment horizontal="centerContinuous"/>
    </xf>
    <xf numFmtId="3" fontId="26" fillId="0" borderId="47" xfId="4" applyNumberFormat="1" applyFont="1" applyFill="1" applyBorder="1" applyAlignment="1">
      <alignment vertical="top"/>
    </xf>
    <xf numFmtId="0" fontId="26" fillId="0" borderId="0" xfId="0" applyFont="1" applyBorder="1" applyAlignment="1">
      <alignment horizontal="centerContinuous"/>
    </xf>
    <xf numFmtId="0" fontId="26" fillId="0" borderId="26" xfId="0" applyFont="1" applyBorder="1" applyAlignment="1">
      <alignment horizontal="centerContinuous"/>
    </xf>
    <xf numFmtId="3" fontId="26" fillId="0" borderId="48" xfId="4" applyNumberFormat="1" applyFont="1" applyFill="1" applyBorder="1" applyAlignment="1">
      <alignment vertical="top"/>
    </xf>
    <xf numFmtId="0" fontId="26" fillId="0" borderId="44" xfId="0" applyFont="1" applyBorder="1" applyAlignment="1">
      <alignment horizontal="centerContinuous"/>
    </xf>
    <xf numFmtId="0" fontId="26" fillId="0" borderId="49" xfId="0" applyFont="1" applyBorder="1" applyAlignment="1">
      <alignment horizontal="centerContinuous"/>
    </xf>
    <xf numFmtId="3" fontId="26" fillId="0" borderId="50" xfId="4" applyNumberFormat="1" applyFont="1" applyFill="1" applyBorder="1" applyAlignment="1">
      <alignment vertical="top"/>
    </xf>
    <xf numFmtId="3" fontId="25" fillId="0" borderId="51" xfId="4" applyNumberFormat="1" applyFont="1" applyFill="1" applyBorder="1" applyAlignment="1">
      <alignment vertical="top"/>
    </xf>
    <xf numFmtId="3" fontId="25" fillId="0" borderId="52" xfId="4" applyNumberFormat="1" applyFont="1" applyFill="1" applyBorder="1" applyAlignment="1">
      <alignment vertical="top"/>
    </xf>
    <xf numFmtId="3" fontId="26" fillId="0" borderId="53" xfId="4" applyNumberFormat="1" applyFont="1" applyFill="1" applyBorder="1" applyAlignment="1">
      <alignment vertical="top"/>
    </xf>
    <xf numFmtId="3" fontId="26" fillId="0" borderId="54" xfId="4" applyNumberFormat="1" applyFont="1" applyFill="1" applyBorder="1" applyAlignment="1">
      <alignment vertical="top"/>
    </xf>
    <xf numFmtId="0" fontId="26" fillId="0" borderId="0" xfId="4" applyNumberFormat="1" applyFont="1" applyFill="1" applyAlignment="1">
      <alignment horizontal="left" vertical="top"/>
    </xf>
    <xf numFmtId="0" fontId="26" fillId="0" borderId="0" xfId="5" applyNumberFormat="1" applyFont="1" applyFill="1" applyBorder="1" applyAlignment="1">
      <alignment horizontal="centerContinuous"/>
    </xf>
    <xf numFmtId="3" fontId="26" fillId="0" borderId="49" xfId="4" applyNumberFormat="1" applyFont="1" applyFill="1" applyBorder="1" applyAlignment="1">
      <alignment vertical="top"/>
    </xf>
    <xf numFmtId="3" fontId="36" fillId="0" borderId="48" xfId="4" applyNumberFormat="1" applyFont="1" applyFill="1" applyBorder="1" applyAlignment="1">
      <alignment vertical="top"/>
    </xf>
    <xf numFmtId="3" fontId="36" fillId="0" borderId="30" xfId="4" applyNumberFormat="1" applyFont="1" applyFill="1" applyBorder="1" applyAlignment="1">
      <alignment vertical="top"/>
    </xf>
    <xf numFmtId="165" fontId="38" fillId="0" borderId="13" xfId="0" applyNumberFormat="1" applyFont="1" applyBorder="1"/>
    <xf numFmtId="3" fontId="25" fillId="0" borderId="55" xfId="4" applyNumberFormat="1" applyFont="1" applyFill="1" applyBorder="1" applyAlignment="1">
      <alignment vertical="top"/>
    </xf>
    <xf numFmtId="3" fontId="26" fillId="0" borderId="0" xfId="4" quotePrefix="1" applyNumberFormat="1" applyFont="1" applyFill="1" applyBorder="1" applyAlignment="1">
      <alignment horizontal="right" vertical="top"/>
    </xf>
    <xf numFmtId="3" fontId="26" fillId="0" borderId="27" xfId="4" applyNumberFormat="1" applyFont="1" applyFill="1" applyBorder="1" applyAlignment="1">
      <alignment horizontal="right" vertical="top"/>
    </xf>
    <xf numFmtId="3" fontId="26" fillId="0" borderId="29" xfId="4" applyNumberFormat="1" applyFont="1" applyFill="1" applyBorder="1" applyAlignment="1">
      <alignment horizontal="right" vertical="top"/>
    </xf>
    <xf numFmtId="0" fontId="37" fillId="0" borderId="0" xfId="4" applyNumberFormat="1" applyFont="1" applyFill="1" applyAlignment="1">
      <alignment vertical="top"/>
    </xf>
    <xf numFmtId="0" fontId="25" fillId="0" borderId="2" xfId="4" applyNumberFormat="1" applyFont="1" applyFill="1" applyBorder="1" applyAlignment="1">
      <alignment horizontal="left" vertical="center"/>
    </xf>
    <xf numFmtId="0" fontId="25" fillId="0" borderId="43" xfId="4" applyNumberFormat="1" applyFont="1" applyFill="1" applyBorder="1" applyAlignment="1">
      <alignment horizontal="left" vertical="center"/>
    </xf>
    <xf numFmtId="0" fontId="25" fillId="0" borderId="43" xfId="5" applyNumberFormat="1" applyFont="1" applyFill="1" applyBorder="1" applyAlignment="1">
      <alignment vertical="center"/>
    </xf>
    <xf numFmtId="0" fontId="25" fillId="0" borderId="43" xfId="5" applyNumberFormat="1" applyFont="1" applyFill="1" applyBorder="1" applyAlignment="1">
      <alignment horizontal="center" vertical="center"/>
    </xf>
    <xf numFmtId="3" fontId="25" fillId="0" borderId="5" xfId="5" applyNumberFormat="1" applyFont="1" applyFill="1" applyBorder="1" applyAlignment="1">
      <alignment horizontal="center" vertical="center" wrapText="1"/>
    </xf>
    <xf numFmtId="3" fontId="25" fillId="0" borderId="3" xfId="4" applyNumberFormat="1" applyFont="1" applyFill="1" applyBorder="1" applyAlignment="1">
      <alignment horizontal="center" vertical="center" wrapText="1"/>
    </xf>
    <xf numFmtId="3" fontId="26" fillId="5" borderId="18" xfId="5" applyNumberFormat="1" applyFont="1" applyFill="1" applyBorder="1" applyAlignment="1">
      <alignment vertical="top" shrinkToFit="1"/>
    </xf>
    <xf numFmtId="0" fontId="26" fillId="0" borderId="0" xfId="3" applyFont="1" applyBorder="1"/>
    <xf numFmtId="0" fontId="26" fillId="0" borderId="43" xfId="3" applyFont="1" applyBorder="1"/>
    <xf numFmtId="3" fontId="25" fillId="0" borderId="3" xfId="4" applyNumberFormat="1" applyFont="1" applyFill="1" applyBorder="1" applyAlignment="1">
      <alignment vertical="top" shrinkToFit="1"/>
    </xf>
    <xf numFmtId="3" fontId="25" fillId="5" borderId="1" xfId="5" applyNumberFormat="1" applyFont="1" applyFill="1" applyBorder="1" applyAlignment="1">
      <alignment vertical="top" shrinkToFit="1"/>
    </xf>
    <xf numFmtId="3" fontId="25" fillId="5" borderId="40" xfId="5" applyNumberFormat="1" applyFont="1" applyFill="1" applyBorder="1" applyAlignment="1">
      <alignment vertical="top" shrinkToFit="1"/>
    </xf>
    <xf numFmtId="3" fontId="26" fillId="5" borderId="31" xfId="5" applyNumberFormat="1" applyFont="1" applyFill="1" applyBorder="1" applyAlignment="1">
      <alignment vertical="top" shrinkToFit="1"/>
    </xf>
    <xf numFmtId="165" fontId="39" fillId="0" borderId="18" xfId="0" applyNumberFormat="1" applyFont="1" applyBorder="1"/>
    <xf numFmtId="3" fontId="25" fillId="5" borderId="4" xfId="5" applyNumberFormat="1" applyFont="1" applyFill="1" applyBorder="1" applyAlignment="1">
      <alignment vertical="top" shrinkToFit="1"/>
    </xf>
    <xf numFmtId="3" fontId="25" fillId="5" borderId="42" xfId="5" applyNumberFormat="1" applyFont="1" applyFill="1" applyBorder="1" applyAlignment="1">
      <alignment vertical="top" shrinkToFit="1"/>
    </xf>
    <xf numFmtId="0" fontId="1" fillId="0" borderId="0" xfId="0" applyFont="1" applyBorder="1"/>
    <xf numFmtId="3" fontId="26" fillId="0" borderId="0" xfId="5" applyNumberFormat="1" applyFont="1" applyFill="1" applyBorder="1" applyAlignment="1">
      <alignment vertical="top" shrinkToFit="1"/>
    </xf>
    <xf numFmtId="3" fontId="1" fillId="0" borderId="0" xfId="0" applyNumberFormat="1" applyFont="1" applyBorder="1" applyAlignment="1"/>
    <xf numFmtId="38" fontId="29" fillId="0" borderId="0" xfId="0" applyNumberFormat="1" applyFont="1"/>
    <xf numFmtId="3" fontId="1" fillId="0" borderId="0" xfId="0" applyNumberFormat="1" applyFont="1" applyBorder="1" applyAlignment="1">
      <alignment horizontal="center"/>
    </xf>
    <xf numFmtId="38" fontId="26" fillId="0" borderId="0" xfId="0" applyNumberFormat="1" applyFont="1"/>
    <xf numFmtId="0" fontId="28" fillId="0" borderId="0" xfId="4" applyNumberFormat="1" applyFont="1" applyFill="1" applyBorder="1" applyAlignment="1">
      <alignment vertical="center"/>
    </xf>
    <xf numFmtId="0" fontId="29" fillId="0" borderId="0" xfId="0" applyFont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centerContinuous" vertical="center" wrapText="1"/>
    </xf>
    <xf numFmtId="14" fontId="25" fillId="0" borderId="23" xfId="4" applyNumberFormat="1" applyFont="1" applyFill="1" applyBorder="1" applyAlignment="1">
      <alignment horizontal="center" vertical="top"/>
    </xf>
    <xf numFmtId="14" fontId="25" fillId="0" borderId="24" xfId="4" applyNumberFormat="1" applyFont="1" applyFill="1" applyBorder="1" applyAlignment="1">
      <alignment horizontal="center" vertical="top"/>
    </xf>
    <xf numFmtId="0" fontId="25" fillId="0" borderId="34" xfId="5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Continuous" vertical="top"/>
    </xf>
    <xf numFmtId="3" fontId="25" fillId="0" borderId="0" xfId="4" applyNumberFormat="1" applyFont="1" applyFill="1" applyBorder="1" applyAlignment="1">
      <alignment vertical="top"/>
    </xf>
    <xf numFmtId="38" fontId="33" fillId="5" borderId="28" xfId="0" applyNumberFormat="1" applyFont="1" applyFill="1" applyBorder="1"/>
    <xf numFmtId="38" fontId="33" fillId="5" borderId="30" xfId="0" applyNumberFormat="1" applyFont="1" applyFill="1" applyBorder="1"/>
    <xf numFmtId="38" fontId="33" fillId="5" borderId="8" xfId="0" applyNumberFormat="1" applyFont="1" applyFill="1" applyBorder="1"/>
    <xf numFmtId="0" fontId="26" fillId="0" borderId="0" xfId="4" applyNumberFormat="1" applyFont="1" applyFill="1" applyAlignment="1">
      <alignment horizontal="centerContinuous" vertical="top"/>
    </xf>
    <xf numFmtId="0" fontId="26" fillId="0" borderId="33" xfId="4" applyNumberFormat="1" applyFont="1" applyFill="1" applyBorder="1" applyAlignment="1">
      <alignment horizontal="left" vertical="top"/>
    </xf>
    <xf numFmtId="3" fontId="26" fillId="0" borderId="36" xfId="4" applyNumberFormat="1" applyFont="1" applyFill="1" applyBorder="1" applyAlignment="1">
      <alignment vertical="top"/>
    </xf>
    <xf numFmtId="3" fontId="26" fillId="0" borderId="14" xfId="4" applyNumberFormat="1" applyFont="1" applyFill="1" applyBorder="1" applyAlignment="1">
      <alignment vertical="top"/>
    </xf>
    <xf numFmtId="165" fontId="40" fillId="0" borderId="56" xfId="0" applyNumberFormat="1" applyFont="1" applyBorder="1"/>
    <xf numFmtId="0" fontId="26" fillId="0" borderId="20" xfId="4" applyNumberFormat="1" applyFont="1" applyFill="1" applyBorder="1" applyAlignment="1">
      <alignment horizontal="left" vertical="top"/>
    </xf>
    <xf numFmtId="3" fontId="26" fillId="0" borderId="23" xfId="4" applyNumberFormat="1" applyFont="1" applyFill="1" applyBorder="1" applyAlignment="1">
      <alignment vertical="top"/>
    </xf>
    <xf numFmtId="3" fontId="26" fillId="0" borderId="24" xfId="4" applyNumberFormat="1" applyFont="1" applyFill="1" applyBorder="1" applyAlignment="1">
      <alignment vertical="top"/>
    </xf>
    <xf numFmtId="38" fontId="33" fillId="5" borderId="29" xfId="0" applyNumberFormat="1" applyFont="1" applyFill="1" applyBorder="1"/>
    <xf numFmtId="0" fontId="26" fillId="0" borderId="57" xfId="4" applyNumberFormat="1" applyFont="1" applyFill="1" applyBorder="1" applyAlignment="1">
      <alignment horizontal="left" vertical="top"/>
    </xf>
    <xf numFmtId="0" fontId="25" fillId="0" borderId="44" xfId="4" applyNumberFormat="1" applyFont="1" applyFill="1" applyBorder="1" applyAlignment="1">
      <alignment horizontal="left" vertical="top"/>
    </xf>
    <xf numFmtId="0" fontId="26" fillId="0" borderId="44" xfId="4" applyNumberFormat="1" applyFont="1" applyFill="1" applyBorder="1" applyAlignment="1">
      <alignment vertical="top"/>
    </xf>
    <xf numFmtId="0" fontId="26" fillId="0" borderId="44" xfId="5" applyNumberFormat="1" applyFont="1" applyFill="1" applyBorder="1" applyAlignment="1">
      <alignment vertical="top"/>
    </xf>
    <xf numFmtId="0" fontId="26" fillId="0" borderId="44" xfId="0" applyFont="1" applyBorder="1"/>
    <xf numFmtId="0" fontId="25" fillId="0" borderId="44" xfId="6" applyFont="1" applyFill="1" applyBorder="1" applyAlignment="1">
      <alignment horizontal="centerContinuous"/>
    </xf>
    <xf numFmtId="3" fontId="25" fillId="0" borderId="53" xfId="4" applyNumberFormat="1" applyFont="1" applyFill="1" applyBorder="1" applyAlignment="1">
      <alignment vertical="top"/>
    </xf>
    <xf numFmtId="43" fontId="26" fillId="0" borderId="0" xfId="0" applyNumberFormat="1" applyFont="1"/>
    <xf numFmtId="165" fontId="38" fillId="0" borderId="14" xfId="0" applyNumberFormat="1" applyFont="1" applyBorder="1"/>
    <xf numFmtId="0" fontId="26" fillId="0" borderId="0" xfId="0" applyFont="1" applyAlignment="1">
      <alignment vertical="center" wrapText="1"/>
    </xf>
    <xf numFmtId="165" fontId="39" fillId="0" borderId="27" xfId="0" applyNumberFormat="1" applyFont="1" applyBorder="1"/>
    <xf numFmtId="9" fontId="26" fillId="0" borderId="29" xfId="4" applyNumberFormat="1" applyFont="1" applyFill="1" applyBorder="1" applyAlignment="1">
      <alignment vertical="top"/>
    </xf>
    <xf numFmtId="9" fontId="26" fillId="0" borderId="30" xfId="4" applyNumberFormat="1" applyFont="1" applyFill="1" applyBorder="1" applyAlignment="1">
      <alignment vertical="top"/>
    </xf>
    <xf numFmtId="0" fontId="26" fillId="0" borderId="33" xfId="4" applyNumberFormat="1" applyFont="1" applyFill="1" applyBorder="1" applyAlignment="1">
      <alignment vertical="top"/>
    </xf>
    <xf numFmtId="0" fontId="26" fillId="0" borderId="34" xfId="4" applyNumberFormat="1" applyFont="1" applyFill="1" applyBorder="1" applyAlignment="1">
      <alignment horizontal="left" vertical="top"/>
    </xf>
    <xf numFmtId="49" fontId="26" fillId="0" borderId="34" xfId="6" applyNumberFormat="1" applyFont="1" applyFill="1" applyBorder="1" applyAlignment="1">
      <alignment horizontal="centerContinuous"/>
    </xf>
    <xf numFmtId="49" fontId="26" fillId="0" borderId="35" xfId="6" applyNumberFormat="1" applyFont="1" applyFill="1" applyBorder="1" applyAlignment="1">
      <alignment horizontal="centerContinuous"/>
    </xf>
    <xf numFmtId="3" fontId="25" fillId="0" borderId="13" xfId="4" applyNumberFormat="1" applyFont="1" applyFill="1" applyBorder="1" applyAlignment="1">
      <alignment vertical="top"/>
    </xf>
    <xf numFmtId="165" fontId="38" fillId="0" borderId="55" xfId="0" applyNumberFormat="1" applyFont="1" applyBorder="1"/>
    <xf numFmtId="165" fontId="38" fillId="0" borderId="0" xfId="0" applyNumberFormat="1" applyFont="1" applyBorder="1"/>
    <xf numFmtId="165" fontId="39" fillId="0" borderId="29" xfId="0" applyNumberFormat="1" applyFont="1" applyBorder="1"/>
    <xf numFmtId="0" fontId="14" fillId="0" borderId="0" xfId="0" applyFont="1"/>
    <xf numFmtId="0" fontId="26" fillId="0" borderId="35" xfId="4" applyNumberFormat="1" applyFont="1" applyFill="1" applyBorder="1" applyAlignment="1">
      <alignment vertical="top"/>
    </xf>
    <xf numFmtId="0" fontId="36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28" fillId="0" borderId="0" xfId="4" applyNumberFormat="1" applyFont="1" applyFill="1" applyAlignment="1">
      <alignment horizontal="centerContinuous" vertical="top"/>
    </xf>
    <xf numFmtId="0" fontId="31" fillId="0" borderId="0" xfId="4" applyNumberFormat="1" applyFont="1" applyFill="1" applyAlignment="1">
      <alignment horizontal="centerContinuous" vertical="top"/>
    </xf>
    <xf numFmtId="2" fontId="31" fillId="0" borderId="0" xfId="4" applyNumberFormat="1" applyFont="1" applyFill="1" applyAlignment="1">
      <alignment horizontal="centerContinuous" vertical="top"/>
    </xf>
    <xf numFmtId="2" fontId="28" fillId="0" borderId="0" xfId="4" applyNumberFormat="1" applyFont="1" applyFill="1" applyAlignment="1">
      <alignment horizontal="centerContinuous" vertical="top"/>
    </xf>
    <xf numFmtId="0" fontId="31" fillId="0" borderId="0" xfId="2" applyFont="1" applyFill="1" applyBorder="1" applyAlignment="1" applyProtection="1">
      <alignment horizontal="centerContinuous" vertical="top"/>
      <protection hidden="1"/>
    </xf>
    <xf numFmtId="3" fontId="31" fillId="0" borderId="0" xfId="4" applyNumberFormat="1" applyFont="1" applyFill="1" applyAlignment="1">
      <alignment horizontal="centerContinuous" vertical="top"/>
    </xf>
    <xf numFmtId="2" fontId="26" fillId="0" borderId="0" xfId="4" applyNumberFormat="1" applyFont="1" applyFill="1" applyAlignment="1">
      <alignment vertical="top"/>
    </xf>
    <xf numFmtId="0" fontId="26" fillId="0" borderId="0" xfId="2" applyFont="1" applyFill="1" applyBorder="1" applyAlignment="1" applyProtection="1">
      <alignment vertical="top"/>
      <protection hidden="1"/>
    </xf>
    <xf numFmtId="2" fontId="26" fillId="0" borderId="0" xfId="4" applyNumberFormat="1" applyFont="1" applyFill="1" applyAlignment="1">
      <alignment horizontal="centerContinuous" vertical="top"/>
    </xf>
    <xf numFmtId="2" fontId="25" fillId="0" borderId="0" xfId="4" applyNumberFormat="1" applyFont="1" applyFill="1" applyAlignment="1">
      <alignment horizontal="centerContinuous" vertical="top"/>
    </xf>
    <xf numFmtId="0" fontId="26" fillId="0" borderId="0" xfId="2" applyFont="1" applyFill="1" applyBorder="1" applyAlignment="1" applyProtection="1">
      <alignment horizontal="centerContinuous" vertical="top"/>
      <protection hidden="1"/>
    </xf>
    <xf numFmtId="0" fontId="25" fillId="0" borderId="0" xfId="4" applyNumberFormat="1" applyFont="1" applyFill="1" applyAlignment="1">
      <alignment horizontal="centerContinuous" vertical="top"/>
    </xf>
    <xf numFmtId="0" fontId="25" fillId="0" borderId="0" xfId="4" applyNumberFormat="1" applyFont="1" applyFill="1" applyAlignment="1">
      <alignment horizontal="center" vertical="top"/>
    </xf>
    <xf numFmtId="3" fontId="26" fillId="0" borderId="0" xfId="4" applyNumberFormat="1" applyFont="1" applyFill="1" applyAlignment="1">
      <alignment horizontal="centerContinuous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15" xfId="0" applyNumberFormat="1" applyFont="1" applyBorder="1"/>
    <xf numFmtId="165" fontId="15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 wrapText="1"/>
    </xf>
    <xf numFmtId="165" fontId="18" fillId="6" borderId="4" xfId="0" applyNumberFormat="1" applyFont="1" applyFill="1" applyBorder="1" applyAlignment="1">
      <alignment horizontal="center" vertical="center" wrapText="1"/>
    </xf>
    <xf numFmtId="165" fontId="18" fillId="6" borderId="1" xfId="0" applyNumberFormat="1" applyFont="1" applyFill="1" applyBorder="1" applyAlignment="1">
      <alignment horizontal="center" wrapText="1"/>
    </xf>
    <xf numFmtId="165" fontId="18" fillId="6" borderId="4" xfId="0" applyNumberFormat="1" applyFont="1" applyFill="1" applyBorder="1" applyAlignment="1">
      <alignment horizontal="center" wrapText="1"/>
    </xf>
    <xf numFmtId="165" fontId="3" fillId="7" borderId="2" xfId="0" applyNumberFormat="1" applyFont="1" applyFill="1" applyBorder="1" applyAlignment="1">
      <alignment horizontal="center" vertical="center" wrapText="1"/>
    </xf>
    <xf numFmtId="165" fontId="3" fillId="7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26" fillId="0" borderId="39" xfId="4" applyNumberFormat="1" applyFont="1" applyFill="1" applyBorder="1" applyAlignment="1">
      <alignment horizontal="left" vertical="top"/>
    </xf>
    <xf numFmtId="3" fontId="26" fillId="0" borderId="0" xfId="5" applyNumberFormat="1" applyFont="1" applyFill="1" applyBorder="1" applyAlignment="1">
      <alignment vertical="top" shrinkToFit="1"/>
    </xf>
    <xf numFmtId="3" fontId="26" fillId="5" borderId="18" xfId="5" applyNumberFormat="1" applyFont="1" applyFill="1" applyBorder="1" applyAlignment="1">
      <alignment vertical="top" shrinkToFit="1"/>
    </xf>
    <xf numFmtId="3" fontId="25" fillId="0" borderId="0" xfId="5" applyNumberFormat="1" applyFont="1" applyFill="1" applyBorder="1" applyAlignment="1">
      <alignment vertical="top" shrinkToFit="1"/>
    </xf>
    <xf numFmtId="3" fontId="25" fillId="5" borderId="18" xfId="5" applyNumberFormat="1" applyFont="1" applyFill="1" applyBorder="1" applyAlignment="1">
      <alignment vertical="top" shrinkToFit="1"/>
    </xf>
    <xf numFmtId="3" fontId="25" fillId="0" borderId="18" xfId="5" applyNumberFormat="1" applyFont="1" applyFill="1" applyBorder="1" applyAlignment="1">
      <alignment vertical="top" shrinkToFit="1"/>
    </xf>
    <xf numFmtId="0" fontId="26" fillId="0" borderId="43" xfId="5" applyNumberFormat="1" applyFont="1" applyFill="1" applyBorder="1" applyAlignment="1">
      <alignment vertical="top" shrinkToFit="1"/>
    </xf>
    <xf numFmtId="0" fontId="26" fillId="0" borderId="5" xfId="5" applyNumberFormat="1" applyFont="1" applyFill="1" applyBorder="1" applyAlignment="1">
      <alignment vertical="top" shrinkToFit="1"/>
    </xf>
    <xf numFmtId="3" fontId="26" fillId="0" borderId="18" xfId="5" applyNumberFormat="1" applyFont="1" applyFill="1" applyBorder="1" applyAlignment="1">
      <alignment vertical="top" shrinkToFit="1"/>
    </xf>
    <xf numFmtId="0" fontId="25" fillId="0" borderId="43" xfId="5" applyNumberFormat="1" applyFont="1" applyFill="1" applyBorder="1" applyAlignment="1">
      <alignment horizontal="center" vertical="center" wrapText="1"/>
    </xf>
    <xf numFmtId="0" fontId="25" fillId="0" borderId="5" xfId="5" applyNumberFormat="1" applyFont="1" applyFill="1" applyBorder="1" applyAlignment="1">
      <alignment horizontal="center" vertical="center" wrapText="1"/>
    </xf>
    <xf numFmtId="3" fontId="25" fillId="0" borderId="4" xfId="5" applyNumberFormat="1" applyFont="1" applyFill="1" applyBorder="1" applyAlignment="1">
      <alignment vertical="top" shrinkToFit="1"/>
    </xf>
    <xf numFmtId="3" fontId="36" fillId="0" borderId="18" xfId="5" applyNumberFormat="1" applyFont="1" applyFill="1" applyBorder="1" applyAlignment="1">
      <alignment vertical="top" shrinkToFit="1"/>
    </xf>
    <xf numFmtId="3" fontId="25" fillId="0" borderId="1" xfId="5" applyNumberFormat="1" applyFont="1" applyFill="1" applyBorder="1" applyAlignment="1">
      <alignment vertical="top" shrinkToFit="1"/>
    </xf>
    <xf numFmtId="3" fontId="26" fillId="0" borderId="4" xfId="5" applyNumberFormat="1" applyFont="1" applyFill="1" applyBorder="1" applyAlignment="1">
      <alignment vertical="top" shrinkToFit="1"/>
    </xf>
    <xf numFmtId="3" fontId="36" fillId="0" borderId="4" xfId="5" applyNumberFormat="1" applyFont="1" applyFill="1" applyBorder="1" applyAlignment="1">
      <alignment vertical="top" shrinkToFit="1"/>
    </xf>
    <xf numFmtId="0" fontId="26" fillId="0" borderId="1" xfId="5" applyNumberFormat="1" applyFont="1" applyFill="1" applyBorder="1" applyAlignment="1">
      <alignment horizontal="center" vertical="top"/>
    </xf>
    <xf numFmtId="3" fontId="25" fillId="0" borderId="40" xfId="4" applyNumberFormat="1" applyFont="1" applyFill="1" applyBorder="1" applyAlignment="1">
      <alignment horizontal="center" vertical="top"/>
    </xf>
    <xf numFmtId="3" fontId="25" fillId="0" borderId="42" xfId="4" applyNumberFormat="1" applyFont="1" applyFill="1" applyBorder="1" applyAlignment="1">
      <alignment horizontal="center" vertical="top"/>
    </xf>
    <xf numFmtId="0" fontId="26" fillId="0" borderId="4" xfId="5" applyNumberFormat="1" applyFont="1" applyFill="1" applyBorder="1" applyAlignment="1">
      <alignment horizontal="center" vertical="top"/>
    </xf>
    <xf numFmtId="3" fontId="25" fillId="0" borderId="25" xfId="5" applyNumberFormat="1" applyFont="1" applyFill="1" applyBorder="1" applyAlignment="1">
      <alignment vertical="top" shrinkToFit="1"/>
    </xf>
    <xf numFmtId="3" fontId="25" fillId="0" borderId="31" xfId="5" applyNumberFormat="1" applyFont="1" applyFill="1" applyBorder="1" applyAlignment="1">
      <alignment vertical="top" shrinkToFit="1"/>
    </xf>
    <xf numFmtId="3" fontId="25" fillId="0" borderId="41" xfId="5" applyNumberFormat="1" applyFont="1" applyFill="1" applyBorder="1" applyAlignment="1">
      <alignment vertical="top" shrinkToFit="1"/>
    </xf>
    <xf numFmtId="3" fontId="25" fillId="0" borderId="15" xfId="5" applyNumberFormat="1" applyFont="1" applyFill="1" applyBorder="1" applyAlignment="1">
      <alignment vertical="top" shrinkToFit="1"/>
    </xf>
    <xf numFmtId="3" fontId="25" fillId="0" borderId="42" xfId="5" applyNumberFormat="1" applyFont="1" applyFill="1" applyBorder="1" applyAlignment="1">
      <alignment vertical="top" shrinkToFit="1"/>
    </xf>
    <xf numFmtId="0" fontId="26" fillId="0" borderId="2" xfId="5" applyNumberFormat="1" applyFont="1" applyFill="1" applyBorder="1" applyAlignment="1">
      <alignment vertical="top" shrinkToFit="1"/>
    </xf>
    <xf numFmtId="0" fontId="26" fillId="0" borderId="3" xfId="5" applyNumberFormat="1" applyFont="1" applyFill="1" applyBorder="1" applyAlignment="1">
      <alignment vertical="top" shrinkToFit="1"/>
    </xf>
    <xf numFmtId="3" fontId="36" fillId="0" borderId="25" xfId="5" applyNumberFormat="1" applyFont="1" applyFill="1" applyBorder="1" applyAlignment="1">
      <alignment vertical="top" shrinkToFit="1"/>
    </xf>
    <xf numFmtId="3" fontId="36" fillId="0" borderId="0" xfId="5" applyNumberFormat="1" applyFont="1" applyFill="1" applyBorder="1" applyAlignment="1">
      <alignment vertical="top" shrinkToFit="1"/>
    </xf>
    <xf numFmtId="3" fontId="36" fillId="0" borderId="31" xfId="5" applyNumberFormat="1" applyFont="1" applyFill="1" applyBorder="1" applyAlignment="1">
      <alignment vertical="top" shrinkToFit="1"/>
    </xf>
    <xf numFmtId="3" fontId="26" fillId="0" borderId="25" xfId="5" applyNumberFormat="1" applyFont="1" applyFill="1" applyBorder="1" applyAlignment="1">
      <alignment vertical="top" shrinkToFit="1"/>
    </xf>
    <xf numFmtId="3" fontId="26" fillId="0" borderId="31" xfId="5" applyNumberFormat="1" applyFont="1" applyFill="1" applyBorder="1" applyAlignment="1">
      <alignment vertical="top" shrinkToFit="1"/>
    </xf>
    <xf numFmtId="0" fontId="26" fillId="0" borderId="38" xfId="5" applyNumberFormat="1" applyFont="1" applyFill="1" applyBorder="1" applyAlignment="1">
      <alignment horizontal="center" vertical="top"/>
    </xf>
    <xf numFmtId="0" fontId="29" fillId="0" borderId="39" xfId="0" applyFont="1" applyBorder="1"/>
    <xf numFmtId="0" fontId="29" fillId="0" borderId="40" xfId="0" applyFont="1" applyBorder="1"/>
    <xf numFmtId="3" fontId="25" fillId="0" borderId="1" xfId="4" applyNumberFormat="1" applyFont="1" applyFill="1" applyBorder="1" applyAlignment="1">
      <alignment horizontal="center" vertical="top"/>
    </xf>
    <xf numFmtId="3" fontId="25" fillId="0" borderId="4" xfId="4" applyNumberFormat="1" applyFont="1" applyFill="1" applyBorder="1" applyAlignment="1">
      <alignment horizontal="center" vertical="top"/>
    </xf>
    <xf numFmtId="0" fontId="26" fillId="0" borderId="41" xfId="5" applyNumberFormat="1" applyFont="1" applyFill="1" applyBorder="1" applyAlignment="1">
      <alignment horizontal="center" vertical="top"/>
    </xf>
    <xf numFmtId="0" fontId="29" fillId="0" borderId="15" xfId="0" applyFont="1" applyBorder="1"/>
    <xf numFmtId="0" fontId="29" fillId="0" borderId="42" xfId="0" applyFont="1" applyBorder="1"/>
    <xf numFmtId="0" fontId="25" fillId="0" borderId="18" xfId="5" applyNumberFormat="1" applyFont="1" applyFill="1" applyBorder="1" applyAlignment="1">
      <alignment vertical="top" shrinkToFit="1"/>
    </xf>
    <xf numFmtId="0" fontId="25" fillId="0" borderId="1" xfId="5" applyNumberFormat="1" applyFont="1" applyFill="1" applyBorder="1" applyAlignment="1">
      <alignment vertical="top" shrinkToFit="1"/>
    </xf>
    <xf numFmtId="3" fontId="36" fillId="0" borderId="2" xfId="5" applyNumberFormat="1" applyFont="1" applyFill="1" applyBorder="1" applyAlignment="1">
      <alignment vertical="top" shrinkToFit="1"/>
    </xf>
    <xf numFmtId="3" fontId="36" fillId="0" borderId="43" xfId="5" applyNumberFormat="1" applyFont="1" applyFill="1" applyBorder="1" applyAlignment="1">
      <alignment vertical="top" shrinkToFit="1"/>
    </xf>
    <xf numFmtId="3" fontId="36" fillId="0" borderId="3" xfId="5" applyNumberFormat="1" applyFont="1" applyFill="1" applyBorder="1" applyAlignment="1">
      <alignment vertical="top" shrinkToFit="1"/>
    </xf>
    <xf numFmtId="3" fontId="36" fillId="0" borderId="1" xfId="5" applyNumberFormat="1" applyFont="1" applyFill="1" applyBorder="1" applyAlignment="1">
      <alignment vertical="top" shrinkToFit="1"/>
    </xf>
    <xf numFmtId="3" fontId="36" fillId="0" borderId="41" xfId="5" applyNumberFormat="1" applyFont="1" applyFill="1" applyBorder="1" applyAlignment="1">
      <alignment vertical="top" shrinkToFit="1"/>
    </xf>
    <xf numFmtId="3" fontId="36" fillId="0" borderId="15" xfId="5" applyNumberFormat="1" applyFont="1" applyFill="1" applyBorder="1" applyAlignment="1">
      <alignment vertical="top" shrinkToFit="1"/>
    </xf>
    <xf numFmtId="3" fontId="36" fillId="0" borderId="42" xfId="5" applyNumberFormat="1" applyFont="1" applyFill="1" applyBorder="1" applyAlignment="1">
      <alignment vertical="top" shrinkToFit="1"/>
    </xf>
    <xf numFmtId="0" fontId="25" fillId="0" borderId="38" xfId="5" applyNumberFormat="1" applyFont="1" applyFill="1" applyBorder="1" applyAlignment="1">
      <alignment vertical="top" shrinkToFit="1"/>
    </xf>
    <xf numFmtId="0" fontId="25" fillId="0" borderId="39" xfId="5" applyNumberFormat="1" applyFont="1" applyFill="1" applyBorder="1" applyAlignment="1">
      <alignment vertical="top" shrinkToFit="1"/>
    </xf>
    <xf numFmtId="0" fontId="25" fillId="0" borderId="40" xfId="5" applyNumberFormat="1" applyFont="1" applyFill="1" applyBorder="1" applyAlignment="1">
      <alignment vertical="top" shrinkToFit="1"/>
    </xf>
    <xf numFmtId="0" fontId="25" fillId="0" borderId="42" xfId="5" applyNumberFormat="1" applyFont="1" applyFill="1" applyBorder="1" applyAlignment="1">
      <alignment horizontal="center" vertical="top"/>
    </xf>
    <xf numFmtId="0" fontId="25" fillId="0" borderId="4" xfId="5" applyNumberFormat="1" applyFont="1" applyFill="1" applyBorder="1" applyAlignment="1">
      <alignment horizontal="center" vertical="top"/>
    </xf>
    <xf numFmtId="3" fontId="25" fillId="0" borderId="38" xfId="5" applyNumberFormat="1" applyFont="1" applyFill="1" applyBorder="1" applyAlignment="1">
      <alignment vertical="top" shrinkToFit="1"/>
    </xf>
    <xf numFmtId="3" fontId="25" fillId="0" borderId="39" xfId="5" applyNumberFormat="1" applyFont="1" applyFill="1" applyBorder="1" applyAlignment="1">
      <alignment vertical="top" shrinkToFit="1"/>
    </xf>
    <xf numFmtId="3" fontId="25" fillId="0" borderId="40" xfId="5" applyNumberFormat="1" applyFont="1" applyFill="1" applyBorder="1" applyAlignment="1">
      <alignment vertical="top" shrinkToFit="1"/>
    </xf>
    <xf numFmtId="0" fontId="25" fillId="0" borderId="40" xfId="5" applyNumberFormat="1" applyFont="1" applyFill="1" applyBorder="1" applyAlignment="1">
      <alignment horizontal="center" vertical="top"/>
    </xf>
    <xf numFmtId="0" fontId="25" fillId="0" borderId="1" xfId="5" applyNumberFormat="1" applyFont="1" applyFill="1" applyBorder="1" applyAlignment="1">
      <alignment horizontal="center" vertical="top"/>
    </xf>
  </cellXfs>
  <cellStyles count="8">
    <cellStyle name="Comma" xfId="1" builtinId="3"/>
    <cellStyle name="Normal" xfId="0" builtinId="0"/>
    <cellStyle name="Normal_Bao cao tai chinh 280405" xfId="4"/>
    <cellStyle name="Normal_Baocao tong hop khoi doc lap" xfId="6"/>
    <cellStyle name="Normal_Sheet2" xfId="3"/>
    <cellStyle name="Normal_Thuyet minh" xfId="5"/>
    <cellStyle name="Normal_Thuyet minh TSCD" xfId="7"/>
    <cellStyle name="Normal_Tong hop bao cao (blank) (version 1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BCTC%20quy%20IV%2020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"/>
      <sheetName val="TMBCTC"/>
      <sheetName val="CDPS"/>
      <sheetName val="Sheet2"/>
    </sheetNames>
    <sheetDataSet>
      <sheetData sheetId="0"/>
      <sheetData sheetId="1"/>
      <sheetData sheetId="2"/>
      <sheetData sheetId="3"/>
      <sheetData sheetId="4">
        <row r="13">
          <cell r="H13">
            <v>80095870</v>
          </cell>
        </row>
        <row r="14">
          <cell r="H14">
            <v>10655690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4"/>
  <sheetViews>
    <sheetView workbookViewId="0">
      <selection activeCell="D12" sqref="D12:G116"/>
    </sheetView>
  </sheetViews>
  <sheetFormatPr defaultRowHeight="14.25"/>
  <cols>
    <col min="1" max="1" width="2.375" customWidth="1"/>
    <col min="2" max="2" width="4.125" customWidth="1"/>
    <col min="3" max="3" width="38.875" customWidth="1"/>
    <col min="4" max="4" width="7.875" customWidth="1"/>
    <col min="5" max="5" width="5.875" customWidth="1"/>
    <col min="6" max="7" width="14.125" customWidth="1"/>
  </cols>
  <sheetData>
    <row r="2" spans="2:7" ht="17.25">
      <c r="B2" s="395" t="s">
        <v>0</v>
      </c>
      <c r="C2" s="395"/>
      <c r="D2" s="395"/>
      <c r="E2" s="395"/>
      <c r="F2" s="395"/>
      <c r="G2" s="395"/>
    </row>
    <row r="3" spans="2:7">
      <c r="B3" s="396" t="s">
        <v>1</v>
      </c>
      <c r="C3" s="396"/>
      <c r="D3" s="396"/>
      <c r="E3" s="396"/>
      <c r="F3" s="396"/>
      <c r="G3" s="396"/>
    </row>
    <row r="4" spans="2:7">
      <c r="B4" s="396" t="s">
        <v>2</v>
      </c>
      <c r="C4" s="396"/>
      <c r="D4" s="396"/>
      <c r="E4" s="396"/>
      <c r="F4" s="396"/>
      <c r="G4" s="396"/>
    </row>
    <row r="6" spans="2:7" ht="21">
      <c r="B6" s="397" t="s">
        <v>3</v>
      </c>
      <c r="C6" s="397"/>
      <c r="D6" s="397"/>
      <c r="E6" s="397"/>
      <c r="F6" s="397"/>
      <c r="G6" s="397"/>
    </row>
    <row r="7" spans="2:7">
      <c r="B7" s="398" t="s">
        <v>4</v>
      </c>
      <c r="C7" s="398"/>
      <c r="D7" s="398"/>
      <c r="E7" s="398"/>
      <c r="F7" s="398"/>
      <c r="G7" s="398"/>
    </row>
    <row r="9" spans="2:7">
      <c r="B9" s="399"/>
      <c r="C9" s="399" t="s">
        <v>5</v>
      </c>
      <c r="D9" s="399" t="s">
        <v>6</v>
      </c>
      <c r="E9" s="399" t="s">
        <v>7</v>
      </c>
      <c r="F9" s="401" t="s">
        <v>8</v>
      </c>
      <c r="G9" s="402"/>
    </row>
    <row r="10" spans="2:7">
      <c r="B10" s="400"/>
      <c r="C10" s="400"/>
      <c r="D10" s="400"/>
      <c r="E10" s="400"/>
      <c r="F10" s="1" t="s">
        <v>9</v>
      </c>
      <c r="G10" s="1" t="s">
        <v>10</v>
      </c>
    </row>
    <row r="11" spans="2:7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2:7" ht="15.75">
      <c r="B12" s="3">
        <v>2</v>
      </c>
      <c r="C12" s="4" t="s">
        <v>17</v>
      </c>
      <c r="D12" s="4" t="s">
        <v>18</v>
      </c>
      <c r="E12" s="4" t="s">
        <v>19</v>
      </c>
      <c r="F12" s="5">
        <v>20096527298</v>
      </c>
      <c r="G12" s="6">
        <v>51550301490</v>
      </c>
    </row>
    <row r="13" spans="2:7" ht="15.75">
      <c r="B13" s="7">
        <v>1</v>
      </c>
      <c r="C13" s="8" t="s">
        <v>20</v>
      </c>
      <c r="D13" s="8" t="s">
        <v>21</v>
      </c>
      <c r="E13" s="8" t="s">
        <v>19</v>
      </c>
      <c r="F13" s="9">
        <v>116772113</v>
      </c>
      <c r="G13" s="10">
        <v>90751560</v>
      </c>
    </row>
    <row r="14" spans="2:7" ht="15.75">
      <c r="B14" s="11">
        <v>1</v>
      </c>
      <c r="C14" s="12" t="s">
        <v>22</v>
      </c>
      <c r="D14" s="12" t="s">
        <v>23</v>
      </c>
      <c r="E14" s="12" t="s">
        <v>24</v>
      </c>
      <c r="F14" s="13">
        <v>116772113</v>
      </c>
      <c r="G14" s="14">
        <v>90751560</v>
      </c>
    </row>
    <row r="15" spans="2:7" ht="15.75">
      <c r="B15" s="15">
        <v>1</v>
      </c>
      <c r="C15" s="16" t="s">
        <v>25</v>
      </c>
      <c r="D15" s="16" t="s">
        <v>26</v>
      </c>
      <c r="E15" s="16" t="s">
        <v>19</v>
      </c>
      <c r="F15" s="17">
        <v>0</v>
      </c>
      <c r="G15" s="18">
        <v>0</v>
      </c>
    </row>
    <row r="16" spans="2:7" ht="15.75">
      <c r="B16" s="19">
        <v>1</v>
      </c>
      <c r="C16" s="20" t="s">
        <v>27</v>
      </c>
      <c r="D16" s="20" t="s">
        <v>28</v>
      </c>
      <c r="E16" s="20" t="s">
        <v>29</v>
      </c>
      <c r="F16" s="21">
        <v>400000000</v>
      </c>
      <c r="G16" s="22">
        <v>400000000</v>
      </c>
    </row>
    <row r="17" spans="2:7" ht="15.75">
      <c r="B17" s="15">
        <v>1</v>
      </c>
      <c r="C17" s="16" t="s">
        <v>30</v>
      </c>
      <c r="D17" s="16" t="s">
        <v>31</v>
      </c>
      <c r="E17" s="16" t="s">
        <v>19</v>
      </c>
      <c r="F17" s="17">
        <v>400000000</v>
      </c>
      <c r="G17" s="18">
        <v>400000000</v>
      </c>
    </row>
    <row r="18" spans="2:7" ht="15.75">
      <c r="B18" s="11">
        <v>1</v>
      </c>
      <c r="C18" s="12" t="s">
        <v>32</v>
      </c>
      <c r="D18" s="12" t="s">
        <v>33</v>
      </c>
      <c r="E18" s="12" t="s">
        <v>19</v>
      </c>
      <c r="F18" s="13">
        <v>0</v>
      </c>
      <c r="G18" s="14">
        <v>0</v>
      </c>
    </row>
    <row r="19" spans="2:7" ht="15.75">
      <c r="B19" s="7">
        <v>1</v>
      </c>
      <c r="C19" s="8" t="s">
        <v>34</v>
      </c>
      <c r="D19" s="8" t="s">
        <v>35</v>
      </c>
      <c r="E19" s="8" t="s">
        <v>19</v>
      </c>
      <c r="F19" s="9">
        <v>6742472901</v>
      </c>
      <c r="G19" s="10">
        <v>36369199334</v>
      </c>
    </row>
    <row r="20" spans="2:7" ht="15.75">
      <c r="B20" s="11">
        <v>1</v>
      </c>
      <c r="C20" s="12" t="s">
        <v>36</v>
      </c>
      <c r="D20" s="12" t="s">
        <v>37</v>
      </c>
      <c r="E20" s="12" t="s">
        <v>19</v>
      </c>
      <c r="F20" s="13">
        <v>2830594657</v>
      </c>
      <c r="G20" s="14">
        <v>33052226092</v>
      </c>
    </row>
    <row r="21" spans="2:7" ht="15.75">
      <c r="B21" s="15">
        <v>1</v>
      </c>
      <c r="C21" s="16" t="s">
        <v>38</v>
      </c>
      <c r="D21" s="16" t="s">
        <v>39</v>
      </c>
      <c r="E21" s="16" t="s">
        <v>19</v>
      </c>
      <c r="F21" s="17">
        <v>1850142085</v>
      </c>
      <c r="G21" s="18">
        <v>109619000</v>
      </c>
    </row>
    <row r="22" spans="2:7" ht="15.75">
      <c r="B22" s="11">
        <v>1</v>
      </c>
      <c r="C22" s="12" t="s">
        <v>40</v>
      </c>
      <c r="D22" s="12" t="s">
        <v>41</v>
      </c>
      <c r="E22" s="12" t="s">
        <v>19</v>
      </c>
      <c r="F22" s="13">
        <v>0</v>
      </c>
      <c r="G22" s="14">
        <v>0</v>
      </c>
    </row>
    <row r="23" spans="2:7" ht="15.75">
      <c r="B23" s="15">
        <v>1</v>
      </c>
      <c r="C23" s="16" t="s">
        <v>42</v>
      </c>
      <c r="D23" s="16" t="s">
        <v>43</v>
      </c>
      <c r="E23" s="16" t="s">
        <v>19</v>
      </c>
      <c r="F23" s="17">
        <v>0</v>
      </c>
      <c r="G23" s="18">
        <v>0</v>
      </c>
    </row>
    <row r="24" spans="2:7" ht="15.75">
      <c r="B24" s="11">
        <v>1</v>
      </c>
      <c r="C24" s="12" t="s">
        <v>44</v>
      </c>
      <c r="D24" s="12" t="s">
        <v>45</v>
      </c>
      <c r="E24" s="12" t="s">
        <v>46</v>
      </c>
      <c r="F24" s="13">
        <v>2061736159</v>
      </c>
      <c r="G24" s="14">
        <v>3207354242</v>
      </c>
    </row>
    <row r="25" spans="2:7" ht="15.75">
      <c r="B25" s="15">
        <v>1</v>
      </c>
      <c r="C25" s="16" t="s">
        <v>47</v>
      </c>
      <c r="D25" s="16" t="s">
        <v>48</v>
      </c>
      <c r="E25" s="16" t="s">
        <v>19</v>
      </c>
      <c r="F25" s="17">
        <v>0</v>
      </c>
      <c r="G25" s="18">
        <v>0</v>
      </c>
    </row>
    <row r="26" spans="2:7" ht="15.75">
      <c r="B26" s="19">
        <v>1</v>
      </c>
      <c r="C26" s="20" t="s">
        <v>49</v>
      </c>
      <c r="D26" s="20" t="s">
        <v>50</v>
      </c>
      <c r="E26" s="20" t="s">
        <v>19</v>
      </c>
      <c r="F26" s="21">
        <v>8396011730</v>
      </c>
      <c r="G26" s="22">
        <v>12451468690</v>
      </c>
    </row>
    <row r="27" spans="2:7" ht="15.75">
      <c r="B27" s="15">
        <v>1</v>
      </c>
      <c r="C27" s="16" t="s">
        <v>51</v>
      </c>
      <c r="D27" s="16" t="s">
        <v>52</v>
      </c>
      <c r="E27" s="16" t="s">
        <v>53</v>
      </c>
      <c r="F27" s="17">
        <v>8396011730</v>
      </c>
      <c r="G27" s="18">
        <v>12451468690</v>
      </c>
    </row>
    <row r="28" spans="2:7" ht="15.75">
      <c r="B28" s="11">
        <v>1</v>
      </c>
      <c r="C28" s="12" t="s">
        <v>54</v>
      </c>
      <c r="D28" s="12" t="s">
        <v>55</v>
      </c>
      <c r="E28" s="12" t="s">
        <v>19</v>
      </c>
      <c r="F28" s="13">
        <v>0</v>
      </c>
      <c r="G28" s="14">
        <v>0</v>
      </c>
    </row>
    <row r="29" spans="2:7" ht="15.75">
      <c r="B29" s="7">
        <v>1</v>
      </c>
      <c r="C29" s="8" t="s">
        <v>56</v>
      </c>
      <c r="D29" s="8" t="s">
        <v>57</v>
      </c>
      <c r="E29" s="8" t="s">
        <v>19</v>
      </c>
      <c r="F29" s="9">
        <v>4441270554</v>
      </c>
      <c r="G29" s="10">
        <v>2238881906</v>
      </c>
    </row>
    <row r="30" spans="2:7" ht="15.75">
      <c r="B30" s="11">
        <v>1</v>
      </c>
      <c r="C30" s="12" t="s">
        <v>58</v>
      </c>
      <c r="D30" s="12" t="s">
        <v>59</v>
      </c>
      <c r="E30" s="12" t="s">
        <v>19</v>
      </c>
      <c r="F30" s="13">
        <v>0</v>
      </c>
      <c r="G30" s="14">
        <v>8579999</v>
      </c>
    </row>
    <row r="31" spans="2:7" ht="15.75">
      <c r="B31" s="15">
        <v>1</v>
      </c>
      <c r="C31" s="16" t="s">
        <v>60</v>
      </c>
      <c r="D31" s="16" t="s">
        <v>61</v>
      </c>
      <c r="E31" s="16" t="s">
        <v>19</v>
      </c>
      <c r="F31" s="17">
        <v>28725884</v>
      </c>
      <c r="G31" s="18">
        <v>0</v>
      </c>
    </row>
    <row r="32" spans="2:7" ht="15.75">
      <c r="B32" s="11">
        <v>1</v>
      </c>
      <c r="C32" s="12" t="s">
        <v>62</v>
      </c>
      <c r="D32" s="12" t="s">
        <v>63</v>
      </c>
      <c r="E32" s="12" t="s">
        <v>64</v>
      </c>
      <c r="F32" s="13">
        <v>117206105</v>
      </c>
      <c r="G32" s="14">
        <v>117206105</v>
      </c>
    </row>
    <row r="33" spans="2:7" ht="15.75">
      <c r="B33" s="15">
        <v>1</v>
      </c>
      <c r="C33" s="16" t="s">
        <v>65</v>
      </c>
      <c r="D33" s="16" t="s">
        <v>66</v>
      </c>
      <c r="E33" s="16" t="s">
        <v>19</v>
      </c>
      <c r="F33" s="17">
        <v>4295338565</v>
      </c>
      <c r="G33" s="18">
        <v>2113095802</v>
      </c>
    </row>
    <row r="34" spans="2:7" ht="15.75">
      <c r="B34" s="19">
        <v>1</v>
      </c>
      <c r="C34" s="20" t="s">
        <v>67</v>
      </c>
      <c r="D34" s="20" t="s">
        <v>68</v>
      </c>
      <c r="E34" s="20" t="s">
        <v>19</v>
      </c>
      <c r="F34" s="21">
        <v>23543794398</v>
      </c>
      <c r="G34" s="22">
        <v>192756849764</v>
      </c>
    </row>
    <row r="35" spans="2:7" ht="15.75">
      <c r="B35" s="7">
        <v>1</v>
      </c>
      <c r="C35" s="8" t="s">
        <v>69</v>
      </c>
      <c r="D35" s="8" t="s">
        <v>70</v>
      </c>
      <c r="E35" s="8" t="s">
        <v>19</v>
      </c>
      <c r="F35" s="9">
        <v>0</v>
      </c>
      <c r="G35" s="10">
        <v>0</v>
      </c>
    </row>
    <row r="36" spans="2:7" ht="15.75">
      <c r="B36" s="11">
        <v>1</v>
      </c>
      <c r="C36" s="12" t="s">
        <v>71</v>
      </c>
      <c r="D36" s="12" t="s">
        <v>72</v>
      </c>
      <c r="E36" s="12" t="s">
        <v>19</v>
      </c>
      <c r="F36" s="13">
        <v>0</v>
      </c>
      <c r="G36" s="14">
        <v>0</v>
      </c>
    </row>
    <row r="37" spans="2:7" ht="15.75">
      <c r="B37" s="15">
        <v>1</v>
      </c>
      <c r="C37" s="16" t="s">
        <v>73</v>
      </c>
      <c r="D37" s="16" t="s">
        <v>74</v>
      </c>
      <c r="E37" s="16" t="s">
        <v>19</v>
      </c>
      <c r="F37" s="17">
        <v>0</v>
      </c>
      <c r="G37" s="18">
        <v>0</v>
      </c>
    </row>
    <row r="38" spans="2:7" ht="15.75">
      <c r="B38" s="11">
        <v>1</v>
      </c>
      <c r="C38" s="12" t="s">
        <v>75</v>
      </c>
      <c r="D38" s="12" t="s">
        <v>76</v>
      </c>
      <c r="E38" s="12" t="s">
        <v>77</v>
      </c>
      <c r="F38" s="13">
        <v>0</v>
      </c>
      <c r="G38" s="14">
        <v>0</v>
      </c>
    </row>
    <row r="39" spans="2:7" ht="15.75">
      <c r="B39" s="15">
        <v>1</v>
      </c>
      <c r="C39" s="16" t="s">
        <v>78</v>
      </c>
      <c r="D39" s="16" t="s">
        <v>79</v>
      </c>
      <c r="E39" s="16" t="s">
        <v>80</v>
      </c>
      <c r="F39" s="17">
        <v>0</v>
      </c>
      <c r="G39" s="18">
        <v>0</v>
      </c>
    </row>
    <row r="40" spans="2:7" ht="15.75">
      <c r="B40" s="11">
        <v>1</v>
      </c>
      <c r="C40" s="12" t="s">
        <v>81</v>
      </c>
      <c r="D40" s="12" t="s">
        <v>82</v>
      </c>
      <c r="E40" s="12" t="s">
        <v>19</v>
      </c>
      <c r="F40" s="13">
        <v>0</v>
      </c>
      <c r="G40" s="14">
        <v>0</v>
      </c>
    </row>
    <row r="41" spans="2:7" ht="15.75">
      <c r="B41" s="7">
        <v>1</v>
      </c>
      <c r="C41" s="8" t="s">
        <v>83</v>
      </c>
      <c r="D41" s="8" t="s">
        <v>84</v>
      </c>
      <c r="E41" s="8" t="s">
        <v>19</v>
      </c>
      <c r="F41" s="9">
        <v>11136642999</v>
      </c>
      <c r="G41" s="10">
        <v>10363569555</v>
      </c>
    </row>
    <row r="42" spans="2:7" ht="15.75">
      <c r="B42" s="11">
        <v>1</v>
      </c>
      <c r="C42" s="12" t="s">
        <v>85</v>
      </c>
      <c r="D42" s="12" t="s">
        <v>86</v>
      </c>
      <c r="E42" s="12" t="s">
        <v>87</v>
      </c>
      <c r="F42" s="13">
        <v>10064420777</v>
      </c>
      <c r="G42" s="14">
        <v>9477458443</v>
      </c>
    </row>
    <row r="43" spans="2:7" ht="15.75">
      <c r="B43" s="15">
        <v>1</v>
      </c>
      <c r="C43" s="16" t="s">
        <v>88</v>
      </c>
      <c r="D43" s="16" t="s">
        <v>89</v>
      </c>
      <c r="E43" s="16" t="s">
        <v>19</v>
      </c>
      <c r="F43" s="17">
        <v>10583137636</v>
      </c>
      <c r="G43" s="18">
        <v>10583137636</v>
      </c>
    </row>
    <row r="44" spans="2:7" ht="15.75">
      <c r="B44" s="23">
        <v>1</v>
      </c>
      <c r="C44" s="24" t="s">
        <v>90</v>
      </c>
      <c r="D44" s="24" t="s">
        <v>91</v>
      </c>
      <c r="E44" s="24" t="s">
        <v>19</v>
      </c>
      <c r="F44" s="25">
        <v>-518716859</v>
      </c>
      <c r="G44" s="26">
        <v>-1105679193</v>
      </c>
    </row>
    <row r="45" spans="2:7" ht="15.75">
      <c r="B45" s="15">
        <v>1</v>
      </c>
      <c r="C45" s="16" t="s">
        <v>92</v>
      </c>
      <c r="D45" s="16" t="s">
        <v>93</v>
      </c>
      <c r="E45" s="16" t="s">
        <v>94</v>
      </c>
      <c r="F45" s="17">
        <v>1072222222</v>
      </c>
      <c r="G45" s="18">
        <v>886111112</v>
      </c>
    </row>
    <row r="46" spans="2:7" ht="15.75">
      <c r="B46" s="11">
        <v>1</v>
      </c>
      <c r="C46" s="12" t="s">
        <v>88</v>
      </c>
      <c r="D46" s="12" t="s">
        <v>95</v>
      </c>
      <c r="E46" s="12" t="s">
        <v>19</v>
      </c>
      <c r="F46" s="13">
        <v>1100000000</v>
      </c>
      <c r="G46" s="14">
        <v>1100000000</v>
      </c>
    </row>
    <row r="47" spans="2:7" ht="15.75">
      <c r="B47" s="27">
        <v>1</v>
      </c>
      <c r="C47" s="28" t="s">
        <v>90</v>
      </c>
      <c r="D47" s="28" t="s">
        <v>96</v>
      </c>
      <c r="E47" s="28" t="s">
        <v>19</v>
      </c>
      <c r="F47" s="29">
        <v>-27777778</v>
      </c>
      <c r="G47" s="30">
        <v>-213888888</v>
      </c>
    </row>
    <row r="48" spans="2:7" ht="15.75">
      <c r="B48" s="11">
        <v>1</v>
      </c>
      <c r="C48" s="12" t="s">
        <v>97</v>
      </c>
      <c r="D48" s="12" t="s">
        <v>98</v>
      </c>
      <c r="E48" s="12" t="s">
        <v>99</v>
      </c>
      <c r="F48" s="13">
        <v>0</v>
      </c>
      <c r="G48" s="14">
        <v>0</v>
      </c>
    </row>
    <row r="49" spans="2:7" ht="15.75">
      <c r="B49" s="15">
        <v>1</v>
      </c>
      <c r="C49" s="16" t="s">
        <v>88</v>
      </c>
      <c r="D49" s="16" t="s">
        <v>100</v>
      </c>
      <c r="E49" s="16" t="s">
        <v>19</v>
      </c>
      <c r="F49" s="17">
        <v>0</v>
      </c>
      <c r="G49" s="18">
        <v>0</v>
      </c>
    </row>
    <row r="50" spans="2:7" ht="15.75">
      <c r="B50" s="11">
        <v>1</v>
      </c>
      <c r="C50" s="12" t="s">
        <v>90</v>
      </c>
      <c r="D50" s="12" t="s">
        <v>101</v>
      </c>
      <c r="E50" s="12" t="s">
        <v>19</v>
      </c>
      <c r="F50" s="13">
        <v>0</v>
      </c>
      <c r="G50" s="14">
        <v>0</v>
      </c>
    </row>
    <row r="51" spans="2:7" ht="15.75">
      <c r="B51" s="15">
        <v>1</v>
      </c>
      <c r="C51" s="16" t="s">
        <v>102</v>
      </c>
      <c r="D51" s="16" t="s">
        <v>103</v>
      </c>
      <c r="E51" s="16" t="s">
        <v>104</v>
      </c>
      <c r="F51" s="17">
        <v>0</v>
      </c>
      <c r="G51" s="18">
        <v>0</v>
      </c>
    </row>
    <row r="52" spans="2:7" ht="15.75">
      <c r="B52" s="19">
        <v>1</v>
      </c>
      <c r="C52" s="20" t="s">
        <v>105</v>
      </c>
      <c r="D52" s="20" t="s">
        <v>106</v>
      </c>
      <c r="E52" s="20" t="s">
        <v>107</v>
      </c>
      <c r="F52" s="21">
        <v>0</v>
      </c>
      <c r="G52" s="22">
        <v>0</v>
      </c>
    </row>
    <row r="53" spans="2:7" ht="15.75">
      <c r="B53" s="15">
        <v>1</v>
      </c>
      <c r="C53" s="16" t="s">
        <v>108</v>
      </c>
      <c r="D53" s="16" t="s">
        <v>109</v>
      </c>
      <c r="E53" s="16" t="s">
        <v>19</v>
      </c>
      <c r="F53" s="17">
        <v>0</v>
      </c>
      <c r="G53" s="18">
        <v>0</v>
      </c>
    </row>
    <row r="54" spans="2:7" ht="15.75">
      <c r="B54" s="11">
        <v>1</v>
      </c>
      <c r="C54" s="12" t="s">
        <v>110</v>
      </c>
      <c r="D54" s="12" t="s">
        <v>111</v>
      </c>
      <c r="E54" s="12" t="s">
        <v>19</v>
      </c>
      <c r="F54" s="13">
        <v>0</v>
      </c>
      <c r="G54" s="14">
        <v>0</v>
      </c>
    </row>
    <row r="55" spans="2:7" ht="15.75">
      <c r="B55" s="7">
        <v>1</v>
      </c>
      <c r="C55" s="8" t="s">
        <v>112</v>
      </c>
      <c r="D55" s="8" t="s">
        <v>113</v>
      </c>
      <c r="E55" s="8" t="s">
        <v>19</v>
      </c>
      <c r="F55" s="9">
        <v>12259300000</v>
      </c>
      <c r="G55" s="10">
        <v>182259300000</v>
      </c>
    </row>
    <row r="56" spans="2:7" ht="15.75">
      <c r="B56" s="11">
        <v>1</v>
      </c>
      <c r="C56" s="12" t="s">
        <v>114</v>
      </c>
      <c r="D56" s="12" t="s">
        <v>115</v>
      </c>
      <c r="E56" s="12" t="s">
        <v>19</v>
      </c>
      <c r="F56" s="13">
        <v>0</v>
      </c>
      <c r="G56" s="14">
        <v>0</v>
      </c>
    </row>
    <row r="57" spans="2:7" ht="15.75">
      <c r="B57" s="15">
        <v>1</v>
      </c>
      <c r="C57" s="16" t="s">
        <v>116</v>
      </c>
      <c r="D57" s="16" t="s">
        <v>117</v>
      </c>
      <c r="E57" s="16" t="s">
        <v>19</v>
      </c>
      <c r="F57" s="17">
        <v>0</v>
      </c>
      <c r="G57" s="18">
        <v>0</v>
      </c>
    </row>
    <row r="58" spans="2:7" ht="15.75">
      <c r="B58" s="11">
        <v>1</v>
      </c>
      <c r="C58" s="12" t="s">
        <v>118</v>
      </c>
      <c r="D58" s="12" t="s">
        <v>119</v>
      </c>
      <c r="E58" s="12" t="s">
        <v>120</v>
      </c>
      <c r="F58" s="13">
        <v>12259300000</v>
      </c>
      <c r="G58" s="14">
        <v>182259300000</v>
      </c>
    </row>
    <row r="59" spans="2:7" ht="15.75">
      <c r="B59" s="15">
        <v>1</v>
      </c>
      <c r="C59" s="16" t="s">
        <v>121</v>
      </c>
      <c r="D59" s="16" t="s">
        <v>122</v>
      </c>
      <c r="E59" s="16" t="s">
        <v>19</v>
      </c>
      <c r="F59" s="17">
        <v>0</v>
      </c>
      <c r="G59" s="18">
        <v>0</v>
      </c>
    </row>
    <row r="60" spans="2:7" ht="15.75">
      <c r="B60" s="19">
        <v>1</v>
      </c>
      <c r="C60" s="20" t="s">
        <v>123</v>
      </c>
      <c r="D60" s="20" t="s">
        <v>124</v>
      </c>
      <c r="E60" s="20" t="s">
        <v>19</v>
      </c>
      <c r="F60" s="21">
        <v>147851399</v>
      </c>
      <c r="G60" s="22">
        <v>133980209</v>
      </c>
    </row>
    <row r="61" spans="2:7" ht="15.75">
      <c r="B61" s="15">
        <v>1</v>
      </c>
      <c r="C61" s="16" t="s">
        <v>125</v>
      </c>
      <c r="D61" s="16" t="s">
        <v>126</v>
      </c>
      <c r="E61" s="16" t="s">
        <v>127</v>
      </c>
      <c r="F61" s="17">
        <v>57851399</v>
      </c>
      <c r="G61" s="18">
        <v>132121917</v>
      </c>
    </row>
    <row r="62" spans="2:7" ht="15.75">
      <c r="B62" s="11">
        <v>1</v>
      </c>
      <c r="C62" s="12" t="s">
        <v>128</v>
      </c>
      <c r="D62" s="12" t="s">
        <v>129</v>
      </c>
      <c r="E62" s="12" t="s">
        <v>130</v>
      </c>
      <c r="F62" s="13">
        <v>0</v>
      </c>
      <c r="G62" s="14">
        <v>0</v>
      </c>
    </row>
    <row r="63" spans="2:7" ht="15.75">
      <c r="B63" s="15">
        <v>1</v>
      </c>
      <c r="C63" s="16" t="s">
        <v>131</v>
      </c>
      <c r="D63" s="16" t="s">
        <v>132</v>
      </c>
      <c r="E63" s="16" t="s">
        <v>19</v>
      </c>
      <c r="F63" s="17">
        <v>90000000</v>
      </c>
      <c r="G63" s="18">
        <v>1858292</v>
      </c>
    </row>
    <row r="64" spans="2:7" ht="15.75">
      <c r="B64" s="31">
        <v>2</v>
      </c>
      <c r="C64" s="32" t="s">
        <v>133</v>
      </c>
      <c r="D64" s="32" t="s">
        <v>134</v>
      </c>
      <c r="E64" s="32" t="s">
        <v>19</v>
      </c>
      <c r="F64" s="33">
        <v>43640321696</v>
      </c>
      <c r="G64" s="34">
        <v>244307151254</v>
      </c>
    </row>
    <row r="65" spans="2:7" ht="15.75">
      <c r="B65" s="7">
        <v>1</v>
      </c>
      <c r="C65" s="8" t="s">
        <v>19</v>
      </c>
      <c r="D65" s="8" t="s">
        <v>19</v>
      </c>
      <c r="E65" s="8" t="s">
        <v>19</v>
      </c>
      <c r="F65" s="9">
        <v>0</v>
      </c>
      <c r="G65" s="10">
        <v>0</v>
      </c>
    </row>
    <row r="66" spans="2:7" ht="15.75">
      <c r="B66" s="31">
        <v>2</v>
      </c>
      <c r="C66" s="32" t="s">
        <v>135</v>
      </c>
      <c r="D66" s="32" t="s">
        <v>19</v>
      </c>
      <c r="E66" s="32" t="s">
        <v>19</v>
      </c>
      <c r="F66" s="33">
        <v>0</v>
      </c>
      <c r="G66" s="34">
        <v>0</v>
      </c>
    </row>
    <row r="67" spans="2:7" ht="15.75">
      <c r="B67" s="7">
        <v>1</v>
      </c>
      <c r="C67" s="8" t="s">
        <v>136</v>
      </c>
      <c r="D67" s="8" t="s">
        <v>137</v>
      </c>
      <c r="E67" s="8" t="s">
        <v>19</v>
      </c>
      <c r="F67" s="9">
        <v>13215093460</v>
      </c>
      <c r="G67" s="10">
        <v>43151854145</v>
      </c>
    </row>
    <row r="68" spans="2:7" ht="15.75">
      <c r="B68" s="19">
        <v>1</v>
      </c>
      <c r="C68" s="20" t="s">
        <v>138</v>
      </c>
      <c r="D68" s="20" t="s">
        <v>139</v>
      </c>
      <c r="E68" s="20" t="s">
        <v>19</v>
      </c>
      <c r="F68" s="21">
        <v>12666926796</v>
      </c>
      <c r="G68" s="22">
        <v>42627520813</v>
      </c>
    </row>
    <row r="69" spans="2:7" ht="15.75">
      <c r="B69" s="15">
        <v>1</v>
      </c>
      <c r="C69" s="16" t="s">
        <v>140</v>
      </c>
      <c r="D69" s="16" t="s">
        <v>141</v>
      </c>
      <c r="E69" s="16" t="s">
        <v>142</v>
      </c>
      <c r="F69" s="17">
        <v>4663795535</v>
      </c>
      <c r="G69" s="18">
        <v>4668000000</v>
      </c>
    </row>
    <row r="70" spans="2:7" ht="15.75">
      <c r="B70" s="11">
        <v>1</v>
      </c>
      <c r="C70" s="12" t="s">
        <v>143</v>
      </c>
      <c r="D70" s="12" t="s">
        <v>144</v>
      </c>
      <c r="E70" s="12" t="s">
        <v>19</v>
      </c>
      <c r="F70" s="13">
        <v>2996083840</v>
      </c>
      <c r="G70" s="14">
        <v>32557388806</v>
      </c>
    </row>
    <row r="71" spans="2:7" ht="15.75">
      <c r="B71" s="15">
        <v>1</v>
      </c>
      <c r="C71" s="16" t="s">
        <v>145</v>
      </c>
      <c r="D71" s="16" t="s">
        <v>146</v>
      </c>
      <c r="E71" s="16" t="s">
        <v>19</v>
      </c>
      <c r="F71" s="17">
        <v>0</v>
      </c>
      <c r="G71" s="18">
        <v>0</v>
      </c>
    </row>
    <row r="72" spans="2:7" ht="15.75">
      <c r="B72" s="11">
        <v>1</v>
      </c>
      <c r="C72" s="12" t="s">
        <v>147</v>
      </c>
      <c r="D72" s="12" t="s">
        <v>148</v>
      </c>
      <c r="E72" s="12" t="s">
        <v>149</v>
      </c>
      <c r="F72" s="13">
        <v>709696742</v>
      </c>
      <c r="G72" s="14">
        <v>772288788</v>
      </c>
    </row>
    <row r="73" spans="2:7" ht="15.75">
      <c r="B73" s="15">
        <v>1</v>
      </c>
      <c r="C73" s="16" t="s">
        <v>150</v>
      </c>
      <c r="D73" s="16" t="s">
        <v>151</v>
      </c>
      <c r="E73" s="16" t="s">
        <v>19</v>
      </c>
      <c r="F73" s="17">
        <v>264510180</v>
      </c>
      <c r="G73" s="18">
        <v>303927086</v>
      </c>
    </row>
    <row r="74" spans="2:7" ht="15.75">
      <c r="B74" s="11">
        <v>1</v>
      </c>
      <c r="C74" s="12" t="s">
        <v>152</v>
      </c>
      <c r="D74" s="12" t="s">
        <v>153</v>
      </c>
      <c r="E74" s="12" t="s">
        <v>154</v>
      </c>
      <c r="F74" s="13">
        <v>12662650</v>
      </c>
      <c r="G74" s="14">
        <v>0</v>
      </c>
    </row>
    <row r="75" spans="2:7" ht="15.75">
      <c r="B75" s="15">
        <v>1</v>
      </c>
      <c r="C75" s="16" t="s">
        <v>155</v>
      </c>
      <c r="D75" s="16" t="s">
        <v>156</v>
      </c>
      <c r="E75" s="16" t="s">
        <v>19</v>
      </c>
      <c r="F75" s="17">
        <v>0</v>
      </c>
      <c r="G75" s="18">
        <v>0</v>
      </c>
    </row>
    <row r="76" spans="2:7" ht="15.75">
      <c r="B76" s="11">
        <v>1</v>
      </c>
      <c r="C76" s="12" t="s">
        <v>157</v>
      </c>
      <c r="D76" s="12" t="s">
        <v>158</v>
      </c>
      <c r="E76" s="12" t="s">
        <v>19</v>
      </c>
      <c r="F76" s="13">
        <v>0</v>
      </c>
      <c r="G76" s="14">
        <v>0</v>
      </c>
    </row>
    <row r="77" spans="2:7" ht="15.75">
      <c r="B77" s="15">
        <v>1</v>
      </c>
      <c r="C77" s="16" t="s">
        <v>159</v>
      </c>
      <c r="D77" s="16" t="s">
        <v>160</v>
      </c>
      <c r="E77" s="16" t="s">
        <v>161</v>
      </c>
      <c r="F77" s="17">
        <v>3997202273</v>
      </c>
      <c r="G77" s="18">
        <v>4308640557</v>
      </c>
    </row>
    <row r="78" spans="2:7" ht="15.75">
      <c r="B78" s="11">
        <v>1</v>
      </c>
      <c r="C78" s="12" t="s">
        <v>162</v>
      </c>
      <c r="D78" s="12" t="s">
        <v>163</v>
      </c>
      <c r="E78" s="12" t="s">
        <v>19</v>
      </c>
      <c r="F78" s="13">
        <v>0</v>
      </c>
      <c r="G78" s="14">
        <v>0</v>
      </c>
    </row>
    <row r="79" spans="2:7" ht="15.75">
      <c r="B79" s="15">
        <v>1</v>
      </c>
      <c r="C79" s="16" t="s">
        <v>164</v>
      </c>
      <c r="D79" s="16" t="s">
        <v>165</v>
      </c>
      <c r="E79" s="16" t="s">
        <v>19</v>
      </c>
      <c r="F79" s="17">
        <v>22975576</v>
      </c>
      <c r="G79" s="18">
        <v>17275576</v>
      </c>
    </row>
    <row r="80" spans="2:7" ht="15.75">
      <c r="B80" s="19">
        <v>1</v>
      </c>
      <c r="C80" s="20" t="s">
        <v>166</v>
      </c>
      <c r="D80" s="20" t="s">
        <v>167</v>
      </c>
      <c r="E80" s="20" t="s">
        <v>19</v>
      </c>
      <c r="F80" s="21">
        <v>548166664</v>
      </c>
      <c r="G80" s="22">
        <v>524333332</v>
      </c>
    </row>
    <row r="81" spans="2:7" ht="15.75">
      <c r="B81" s="15">
        <v>1</v>
      </c>
      <c r="C81" s="16" t="s">
        <v>168</v>
      </c>
      <c r="D81" s="16" t="s">
        <v>169</v>
      </c>
      <c r="E81" s="16" t="s">
        <v>19</v>
      </c>
      <c r="F81" s="17">
        <v>0</v>
      </c>
      <c r="G81" s="18">
        <v>0</v>
      </c>
    </row>
    <row r="82" spans="2:7" ht="15.75">
      <c r="B82" s="11">
        <v>1</v>
      </c>
      <c r="C82" s="12" t="s">
        <v>170</v>
      </c>
      <c r="D82" s="12" t="s">
        <v>171</v>
      </c>
      <c r="E82" s="12" t="s">
        <v>172</v>
      </c>
      <c r="F82" s="13">
        <v>0</v>
      </c>
      <c r="G82" s="14">
        <v>0</v>
      </c>
    </row>
    <row r="83" spans="2:7" ht="15.75">
      <c r="B83" s="15">
        <v>1</v>
      </c>
      <c r="C83" s="16" t="s">
        <v>173</v>
      </c>
      <c r="D83" s="16" t="s">
        <v>174</v>
      </c>
      <c r="E83" s="16" t="s">
        <v>19</v>
      </c>
      <c r="F83" s="17">
        <v>0</v>
      </c>
      <c r="G83" s="18">
        <v>0</v>
      </c>
    </row>
    <row r="84" spans="2:7" ht="15.75">
      <c r="B84" s="11">
        <v>1</v>
      </c>
      <c r="C84" s="12" t="s">
        <v>175</v>
      </c>
      <c r="D84" s="12" t="s">
        <v>176</v>
      </c>
      <c r="E84" s="12" t="s">
        <v>177</v>
      </c>
      <c r="F84" s="13">
        <v>548166664</v>
      </c>
      <c r="G84" s="14">
        <v>524333332</v>
      </c>
    </row>
    <row r="85" spans="2:7" ht="15.75">
      <c r="B85" s="15">
        <v>1</v>
      </c>
      <c r="C85" s="16" t="s">
        <v>178</v>
      </c>
      <c r="D85" s="16" t="s">
        <v>179</v>
      </c>
      <c r="E85" s="16" t="s">
        <v>130</v>
      </c>
      <c r="F85" s="17">
        <v>0</v>
      </c>
      <c r="G85" s="18">
        <v>0</v>
      </c>
    </row>
    <row r="86" spans="2:7" ht="15.75">
      <c r="B86" s="11">
        <v>1</v>
      </c>
      <c r="C86" s="12" t="s">
        <v>180</v>
      </c>
      <c r="D86" s="12" t="s">
        <v>181</v>
      </c>
      <c r="E86" s="12" t="s">
        <v>19</v>
      </c>
      <c r="F86" s="13">
        <v>0</v>
      </c>
      <c r="G86" s="14">
        <v>0</v>
      </c>
    </row>
    <row r="87" spans="2:7" ht="15.75">
      <c r="B87" s="15">
        <v>1</v>
      </c>
      <c r="C87" s="16" t="s">
        <v>182</v>
      </c>
      <c r="D87" s="16" t="s">
        <v>183</v>
      </c>
      <c r="E87" s="16" t="s">
        <v>19</v>
      </c>
      <c r="F87" s="17">
        <v>0</v>
      </c>
      <c r="G87" s="18">
        <v>0</v>
      </c>
    </row>
    <row r="88" spans="2:7" ht="15.75">
      <c r="B88" s="11">
        <v>1</v>
      </c>
      <c r="C88" s="12" t="s">
        <v>184</v>
      </c>
      <c r="D88" s="12" t="s">
        <v>185</v>
      </c>
      <c r="E88" s="12" t="s">
        <v>19</v>
      </c>
      <c r="F88" s="13">
        <v>0</v>
      </c>
      <c r="G88" s="14">
        <v>0</v>
      </c>
    </row>
    <row r="89" spans="2:7" ht="15.75">
      <c r="B89" s="15">
        <v>1</v>
      </c>
      <c r="C89" s="16" t="s">
        <v>186</v>
      </c>
      <c r="D89" s="16" t="s">
        <v>187</v>
      </c>
      <c r="E89" s="16" t="s">
        <v>19</v>
      </c>
      <c r="F89" s="17">
        <v>0</v>
      </c>
      <c r="G89" s="18">
        <v>0</v>
      </c>
    </row>
    <row r="90" spans="2:7" ht="15.75">
      <c r="B90" s="19">
        <v>1</v>
      </c>
      <c r="C90" s="20" t="s">
        <v>188</v>
      </c>
      <c r="D90" s="20" t="s">
        <v>189</v>
      </c>
      <c r="E90" s="20" t="s">
        <v>19</v>
      </c>
      <c r="F90" s="21">
        <v>30425228236</v>
      </c>
      <c r="G90" s="22">
        <v>201155297109</v>
      </c>
    </row>
    <row r="91" spans="2:7" ht="15.75">
      <c r="B91" s="7">
        <v>1</v>
      </c>
      <c r="C91" s="8" t="s">
        <v>190</v>
      </c>
      <c r="D91" s="8" t="s">
        <v>191</v>
      </c>
      <c r="E91" s="8" t="s">
        <v>192</v>
      </c>
      <c r="F91" s="9">
        <v>30425228236</v>
      </c>
      <c r="G91" s="10">
        <v>201155297109</v>
      </c>
    </row>
    <row r="92" spans="2:7" ht="15.75">
      <c r="B92" s="11">
        <v>1</v>
      </c>
      <c r="C92" s="12" t="s">
        <v>193</v>
      </c>
      <c r="D92" s="12" t="s">
        <v>194</v>
      </c>
      <c r="E92" s="12" t="s">
        <v>19</v>
      </c>
      <c r="F92" s="13">
        <v>30000000000</v>
      </c>
      <c r="G92" s="14">
        <v>200000000000</v>
      </c>
    </row>
    <row r="93" spans="2:7" ht="15.75">
      <c r="B93" s="15">
        <v>1</v>
      </c>
      <c r="C93" s="16" t="s">
        <v>195</v>
      </c>
      <c r="D93" s="16" t="s">
        <v>196</v>
      </c>
      <c r="E93" s="16" t="s">
        <v>19</v>
      </c>
      <c r="F93" s="17">
        <v>0</v>
      </c>
      <c r="G93" s="18">
        <v>0</v>
      </c>
    </row>
    <row r="94" spans="2:7" ht="15.75">
      <c r="B94" s="11">
        <v>1</v>
      </c>
      <c r="C94" s="12" t="s">
        <v>197</v>
      </c>
      <c r="D94" s="12" t="s">
        <v>198</v>
      </c>
      <c r="E94" s="12" t="s">
        <v>19</v>
      </c>
      <c r="F94" s="13">
        <v>0</v>
      </c>
      <c r="G94" s="14">
        <v>0</v>
      </c>
    </row>
    <row r="95" spans="2:7" ht="15.75">
      <c r="B95" s="15">
        <v>1</v>
      </c>
      <c r="C95" s="16" t="s">
        <v>199</v>
      </c>
      <c r="D95" s="16" t="s">
        <v>200</v>
      </c>
      <c r="E95" s="16" t="s">
        <v>19</v>
      </c>
      <c r="F95" s="17">
        <v>0</v>
      </c>
      <c r="G95" s="18">
        <v>0</v>
      </c>
    </row>
    <row r="96" spans="2:7" ht="15.75">
      <c r="B96" s="11">
        <v>1</v>
      </c>
      <c r="C96" s="12" t="s">
        <v>201</v>
      </c>
      <c r="D96" s="12" t="s">
        <v>202</v>
      </c>
      <c r="E96" s="12" t="s">
        <v>19</v>
      </c>
      <c r="F96" s="13">
        <v>0</v>
      </c>
      <c r="G96" s="14">
        <v>0</v>
      </c>
    </row>
    <row r="97" spans="2:9" ht="15.75">
      <c r="B97" s="15">
        <v>1</v>
      </c>
      <c r="C97" s="16" t="s">
        <v>203</v>
      </c>
      <c r="D97" s="16" t="s">
        <v>204</v>
      </c>
      <c r="E97" s="16" t="s">
        <v>19</v>
      </c>
      <c r="F97" s="17">
        <v>0</v>
      </c>
      <c r="G97" s="18">
        <v>0</v>
      </c>
    </row>
    <row r="98" spans="2:9" ht="15.75">
      <c r="B98" s="11">
        <v>1</v>
      </c>
      <c r="C98" s="12" t="s">
        <v>205</v>
      </c>
      <c r="D98" s="12" t="s">
        <v>206</v>
      </c>
      <c r="E98" s="12" t="s">
        <v>19</v>
      </c>
      <c r="F98" s="13">
        <v>54959292</v>
      </c>
      <c r="G98" s="14">
        <v>54959292</v>
      </c>
    </row>
    <row r="99" spans="2:9" ht="15.75">
      <c r="B99" s="15">
        <v>1</v>
      </c>
      <c r="C99" s="16" t="s">
        <v>207</v>
      </c>
      <c r="D99" s="16" t="s">
        <v>208</v>
      </c>
      <c r="E99" s="16" t="s">
        <v>19</v>
      </c>
      <c r="F99" s="17">
        <v>32975576</v>
      </c>
      <c r="G99" s="18">
        <v>32975576</v>
      </c>
    </row>
    <row r="100" spans="2:9" ht="15.75">
      <c r="B100" s="11">
        <v>1</v>
      </c>
      <c r="C100" s="12" t="s">
        <v>209</v>
      </c>
      <c r="D100" s="12" t="s">
        <v>210</v>
      </c>
      <c r="E100" s="12" t="s">
        <v>19</v>
      </c>
      <c r="F100" s="13">
        <v>83562028</v>
      </c>
      <c r="G100" s="14">
        <v>83562028</v>
      </c>
    </row>
    <row r="101" spans="2:9" ht="15.75">
      <c r="B101" s="15">
        <v>1</v>
      </c>
      <c r="C101" s="16" t="s">
        <v>211</v>
      </c>
      <c r="D101" s="16" t="s">
        <v>212</v>
      </c>
      <c r="E101" s="16" t="s">
        <v>19</v>
      </c>
      <c r="F101" s="17">
        <v>253731340</v>
      </c>
      <c r="G101" s="18">
        <v>983800213</v>
      </c>
    </row>
    <row r="102" spans="2:9" ht="15.75">
      <c r="B102" s="11">
        <v>1</v>
      </c>
      <c r="C102" s="12" t="s">
        <v>213</v>
      </c>
      <c r="D102" s="12" t="s">
        <v>214</v>
      </c>
      <c r="E102" s="12" t="s">
        <v>19</v>
      </c>
      <c r="F102" s="13">
        <v>0</v>
      </c>
      <c r="G102" s="14">
        <v>0</v>
      </c>
    </row>
    <row r="103" spans="2:9" ht="15.75">
      <c r="B103" s="15">
        <v>1</v>
      </c>
      <c r="C103" s="16" t="s">
        <v>215</v>
      </c>
      <c r="D103" s="16" t="s">
        <v>216</v>
      </c>
      <c r="E103" s="16" t="s">
        <v>19</v>
      </c>
      <c r="F103" s="17">
        <v>0</v>
      </c>
      <c r="G103" s="18">
        <v>0</v>
      </c>
    </row>
    <row r="104" spans="2:9" ht="15.75">
      <c r="B104" s="19">
        <v>1</v>
      </c>
      <c r="C104" s="20" t="s">
        <v>217</v>
      </c>
      <c r="D104" s="20" t="s">
        <v>218</v>
      </c>
      <c r="E104" s="20" t="s">
        <v>19</v>
      </c>
      <c r="F104" s="21">
        <v>0</v>
      </c>
      <c r="G104" s="22">
        <v>0</v>
      </c>
    </row>
    <row r="105" spans="2:9" ht="15.75">
      <c r="B105" s="15">
        <v>1</v>
      </c>
      <c r="C105" s="16" t="s">
        <v>219</v>
      </c>
      <c r="D105" s="16" t="s">
        <v>220</v>
      </c>
      <c r="E105" s="16" t="s">
        <v>221</v>
      </c>
      <c r="F105" s="17">
        <v>0</v>
      </c>
      <c r="G105" s="18">
        <v>0</v>
      </c>
    </row>
    <row r="106" spans="2:9" ht="15.75">
      <c r="B106" s="11">
        <v>1</v>
      </c>
      <c r="C106" s="12" t="s">
        <v>222</v>
      </c>
      <c r="D106" s="12" t="s">
        <v>223</v>
      </c>
      <c r="E106" s="12" t="s">
        <v>19</v>
      </c>
      <c r="F106" s="13">
        <v>0</v>
      </c>
      <c r="G106" s="14">
        <v>0</v>
      </c>
    </row>
    <row r="107" spans="2:9" ht="15.75">
      <c r="B107" s="31">
        <v>2</v>
      </c>
      <c r="C107" s="32" t="s">
        <v>224</v>
      </c>
      <c r="D107" s="32" t="s">
        <v>225</v>
      </c>
      <c r="E107" s="32" t="s">
        <v>19</v>
      </c>
      <c r="F107" s="33">
        <v>43640321696</v>
      </c>
      <c r="G107" s="34">
        <v>244307151254</v>
      </c>
      <c r="H107" s="35">
        <f>F107-F64</f>
        <v>0</v>
      </c>
      <c r="I107" s="35">
        <f>G107-G64</f>
        <v>0</v>
      </c>
    </row>
    <row r="108" spans="2:9" ht="15.75">
      <c r="B108" s="19">
        <v>1</v>
      </c>
      <c r="C108" s="20" t="s">
        <v>19</v>
      </c>
      <c r="D108" s="20" t="s">
        <v>19</v>
      </c>
      <c r="E108" s="20" t="s">
        <v>19</v>
      </c>
      <c r="F108" s="21">
        <v>0</v>
      </c>
      <c r="G108" s="22">
        <v>0</v>
      </c>
    </row>
    <row r="109" spans="2:9" ht="15.75">
      <c r="B109" s="7">
        <v>1</v>
      </c>
      <c r="C109" s="8" t="s">
        <v>19</v>
      </c>
      <c r="D109" s="8" t="s">
        <v>19</v>
      </c>
      <c r="E109" s="8" t="s">
        <v>19</v>
      </c>
      <c r="F109" s="9">
        <v>0</v>
      </c>
      <c r="G109" s="10">
        <v>0</v>
      </c>
    </row>
    <row r="110" spans="2:9" ht="15.75">
      <c r="B110" s="31">
        <v>2</v>
      </c>
      <c r="C110" s="32" t="s">
        <v>226</v>
      </c>
      <c r="D110" s="32" t="s">
        <v>227</v>
      </c>
      <c r="E110" s="32" t="s">
        <v>19</v>
      </c>
      <c r="F110" s="33">
        <v>0</v>
      </c>
      <c r="G110" s="34">
        <v>0</v>
      </c>
    </row>
    <row r="111" spans="2:9" ht="15.75">
      <c r="B111" s="15">
        <v>1</v>
      </c>
      <c r="C111" s="16" t="s">
        <v>228</v>
      </c>
      <c r="D111" s="16" t="s">
        <v>19</v>
      </c>
      <c r="E111" s="16" t="s">
        <v>229</v>
      </c>
      <c r="F111" s="17">
        <v>0</v>
      </c>
      <c r="G111" s="18">
        <v>0</v>
      </c>
    </row>
    <row r="112" spans="2:9" ht="15.75">
      <c r="B112" s="11">
        <v>1</v>
      </c>
      <c r="C112" s="12" t="s">
        <v>230</v>
      </c>
      <c r="D112" s="12" t="s">
        <v>19</v>
      </c>
      <c r="E112" s="12" t="s">
        <v>19</v>
      </c>
      <c r="F112" s="13">
        <v>0</v>
      </c>
      <c r="G112" s="14">
        <v>0</v>
      </c>
    </row>
    <row r="113" spans="2:7" ht="15.75">
      <c r="B113" s="15">
        <v>1</v>
      </c>
      <c r="C113" s="16" t="s">
        <v>231</v>
      </c>
      <c r="D113" s="16" t="s">
        <v>19</v>
      </c>
      <c r="E113" s="16" t="s">
        <v>19</v>
      </c>
      <c r="F113" s="17">
        <v>0</v>
      </c>
      <c r="G113" s="18">
        <v>0</v>
      </c>
    </row>
    <row r="114" spans="2:7" ht="15.75">
      <c r="B114" s="11">
        <v>1</v>
      </c>
      <c r="C114" s="12" t="s">
        <v>232</v>
      </c>
      <c r="D114" s="12" t="s">
        <v>19</v>
      </c>
      <c r="E114" s="12" t="s">
        <v>19</v>
      </c>
      <c r="F114" s="13">
        <v>0</v>
      </c>
      <c r="G114" s="14">
        <v>0</v>
      </c>
    </row>
    <row r="115" spans="2:7" ht="15.75">
      <c r="B115" s="15">
        <v>1</v>
      </c>
      <c r="C115" s="16" t="s">
        <v>233</v>
      </c>
      <c r="D115" s="16" t="s">
        <v>19</v>
      </c>
      <c r="E115" s="16" t="s">
        <v>19</v>
      </c>
      <c r="F115" s="17">
        <v>0</v>
      </c>
      <c r="G115" s="18">
        <v>0</v>
      </c>
    </row>
    <row r="116" spans="2:7" ht="15.75">
      <c r="B116" s="36">
        <v>1</v>
      </c>
      <c r="C116" s="37" t="s">
        <v>234</v>
      </c>
      <c r="D116" s="37" t="s">
        <v>19</v>
      </c>
      <c r="E116" s="37" t="s">
        <v>19</v>
      </c>
      <c r="F116" s="38">
        <v>0</v>
      </c>
      <c r="G116" s="39">
        <v>0</v>
      </c>
    </row>
    <row r="118" spans="2:7">
      <c r="E118" s="40" t="s">
        <v>235</v>
      </c>
      <c r="F118" s="40"/>
      <c r="G118" s="40"/>
    </row>
    <row r="119" spans="2:7" s="41" customFormat="1" ht="12.75">
      <c r="C119" s="41" t="s">
        <v>236</v>
      </c>
      <c r="F119" s="41" t="s">
        <v>237</v>
      </c>
    </row>
    <row r="124" spans="2:7" s="41" customFormat="1" ht="12.75">
      <c r="C124" s="41" t="s">
        <v>238</v>
      </c>
      <c r="F124" s="41" t="s">
        <v>239</v>
      </c>
    </row>
  </sheetData>
  <mergeCells count="10">
    <mergeCell ref="B9:B10"/>
    <mergeCell ref="C9:C10"/>
    <mergeCell ref="D9:D10"/>
    <mergeCell ref="E9:E10"/>
    <mergeCell ref="F9:G9"/>
    <mergeCell ref="B2:G2"/>
    <mergeCell ref="B3:G3"/>
    <mergeCell ref="B4:G4"/>
    <mergeCell ref="B6:G6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topLeftCell="A15" workbookViewId="0">
      <selection activeCell="G29" sqref="G29"/>
    </sheetView>
  </sheetViews>
  <sheetFormatPr defaultRowHeight="14.25"/>
  <cols>
    <col min="1" max="1" width="2.375" customWidth="1"/>
    <col min="2" max="2" width="4.125" customWidth="1"/>
    <col min="3" max="3" width="44.875" customWidth="1"/>
    <col min="4" max="4" width="7.25" customWidth="1"/>
    <col min="5" max="5" width="7.875" customWidth="1"/>
    <col min="6" max="9" width="14.125" customWidth="1"/>
  </cols>
  <sheetData>
    <row r="1" spans="2:9" ht="9.75" customHeight="1"/>
    <row r="2" spans="2:9" ht="17.25" customHeight="1">
      <c r="B2" s="395" t="s">
        <v>0</v>
      </c>
      <c r="C2" s="395"/>
      <c r="D2" s="395"/>
      <c r="E2" s="395"/>
      <c r="F2" s="395"/>
      <c r="G2" s="395"/>
      <c r="H2" s="395"/>
      <c r="I2" s="395"/>
    </row>
    <row r="3" spans="2:9" ht="12.75" customHeight="1">
      <c r="B3" s="396" t="s">
        <v>1</v>
      </c>
      <c r="C3" s="396"/>
      <c r="D3" s="396"/>
      <c r="E3" s="396"/>
      <c r="F3" s="396"/>
      <c r="G3" s="396"/>
      <c r="H3" s="396"/>
      <c r="I3" s="396"/>
    </row>
    <row r="4" spans="2:9" ht="12.75" customHeight="1">
      <c r="B4" s="396" t="s">
        <v>2</v>
      </c>
      <c r="C4" s="396"/>
      <c r="D4" s="396"/>
      <c r="E4" s="396"/>
      <c r="F4" s="396"/>
      <c r="G4" s="396"/>
      <c r="H4" s="396"/>
      <c r="I4" s="396"/>
    </row>
    <row r="5" spans="2:9" ht="7.5" customHeight="1"/>
    <row r="6" spans="2:9" ht="21" customHeight="1">
      <c r="B6" s="397" t="s">
        <v>240</v>
      </c>
      <c r="C6" s="397"/>
      <c r="D6" s="397"/>
      <c r="E6" s="397"/>
      <c r="F6" s="397"/>
      <c r="G6" s="397"/>
      <c r="H6" s="397"/>
      <c r="I6" s="397"/>
    </row>
    <row r="7" spans="2:9" ht="12.75" customHeight="1">
      <c r="B7" s="398" t="s">
        <v>241</v>
      </c>
      <c r="C7" s="398"/>
      <c r="D7" s="398"/>
      <c r="E7" s="398"/>
      <c r="F7" s="398"/>
      <c r="G7" s="398"/>
      <c r="H7" s="398"/>
      <c r="I7" s="398"/>
    </row>
    <row r="9" spans="2:9" ht="24" customHeight="1">
      <c r="B9" s="399"/>
      <c r="C9" s="399" t="s">
        <v>5</v>
      </c>
      <c r="D9" s="399" t="s">
        <v>7</v>
      </c>
      <c r="E9" s="399" t="s">
        <v>6</v>
      </c>
      <c r="F9" s="401" t="s">
        <v>242</v>
      </c>
      <c r="G9" s="402"/>
      <c r="H9" s="401" t="s">
        <v>243</v>
      </c>
      <c r="I9" s="402"/>
    </row>
    <row r="10" spans="2:9" ht="24" customHeight="1">
      <c r="B10" s="400"/>
      <c r="C10" s="400"/>
      <c r="D10" s="400"/>
      <c r="E10" s="400"/>
      <c r="F10" s="1" t="s">
        <v>244</v>
      </c>
      <c r="G10" s="1" t="s">
        <v>245</v>
      </c>
      <c r="H10" s="1" t="s">
        <v>246</v>
      </c>
      <c r="I10" s="1" t="s">
        <v>247</v>
      </c>
    </row>
    <row r="11" spans="2:9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248</v>
      </c>
      <c r="I11" s="2" t="s">
        <v>249</v>
      </c>
    </row>
    <row r="12" spans="2:9" ht="15.75">
      <c r="B12" s="42">
        <v>1</v>
      </c>
      <c r="C12" s="43" t="s">
        <v>250</v>
      </c>
      <c r="D12" s="43" t="s">
        <v>251</v>
      </c>
      <c r="E12" s="43" t="s">
        <v>252</v>
      </c>
      <c r="F12" s="44">
        <v>34546571092</v>
      </c>
      <c r="G12" s="44">
        <v>8400365034</v>
      </c>
      <c r="H12" s="44">
        <v>51903180266</v>
      </c>
      <c r="I12" s="45">
        <v>12285297507</v>
      </c>
    </row>
    <row r="13" spans="2:9" ht="15.75">
      <c r="B13" s="15">
        <v>1</v>
      </c>
      <c r="C13" s="16" t="s">
        <v>253</v>
      </c>
      <c r="D13" s="16" t="s">
        <v>19</v>
      </c>
      <c r="E13" s="16" t="s">
        <v>254</v>
      </c>
      <c r="F13" s="17">
        <v>0</v>
      </c>
      <c r="G13" s="17">
        <v>0</v>
      </c>
      <c r="H13" s="17">
        <v>0</v>
      </c>
      <c r="I13" s="18">
        <v>0</v>
      </c>
    </row>
    <row r="14" spans="2:9" ht="15.75">
      <c r="B14" s="31">
        <v>2</v>
      </c>
      <c r="C14" s="32" t="s">
        <v>255</v>
      </c>
      <c r="D14" s="32" t="s">
        <v>256</v>
      </c>
      <c r="E14" s="32" t="s">
        <v>257</v>
      </c>
      <c r="F14" s="33">
        <v>34546571092</v>
      </c>
      <c r="G14" s="33">
        <v>8400365034</v>
      </c>
      <c r="H14" s="33">
        <v>51903180266</v>
      </c>
      <c r="I14" s="34">
        <v>12285297507</v>
      </c>
    </row>
    <row r="15" spans="2:9" ht="15.75">
      <c r="B15" s="11">
        <v>1</v>
      </c>
      <c r="C15" s="12" t="s">
        <v>258</v>
      </c>
      <c r="D15" s="12" t="s">
        <v>19</v>
      </c>
      <c r="E15" s="12" t="s">
        <v>259</v>
      </c>
      <c r="F15" s="13">
        <v>32670580520</v>
      </c>
      <c r="G15" s="13">
        <f>8054835712-12900000</f>
        <v>8041935712</v>
      </c>
      <c r="H15" s="13">
        <v>49059272451</v>
      </c>
      <c r="I15" s="14">
        <v>11864331986</v>
      </c>
    </row>
    <row r="16" spans="2:9" ht="15.75">
      <c r="B16" s="31">
        <v>2</v>
      </c>
      <c r="C16" s="32" t="s">
        <v>260</v>
      </c>
      <c r="D16" s="32" t="s">
        <v>19</v>
      </c>
      <c r="E16" s="32" t="s">
        <v>261</v>
      </c>
      <c r="F16" s="33">
        <v>1875990572</v>
      </c>
      <c r="G16" s="33">
        <f>G14-G15</f>
        <v>358429322</v>
      </c>
      <c r="H16" s="33">
        <v>2843907815</v>
      </c>
      <c r="I16" s="34">
        <v>420965521</v>
      </c>
    </row>
    <row r="17" spans="2:9" ht="15.75">
      <c r="B17" s="11">
        <v>1</v>
      </c>
      <c r="C17" s="12" t="s">
        <v>262</v>
      </c>
      <c r="D17" s="12" t="s">
        <v>263</v>
      </c>
      <c r="E17" s="12" t="s">
        <v>264</v>
      </c>
      <c r="F17" s="13">
        <v>18270275</v>
      </c>
      <c r="G17" s="13">
        <v>13488483</v>
      </c>
      <c r="H17" s="13">
        <v>59010715</v>
      </c>
      <c r="I17" s="14">
        <v>83262559</v>
      </c>
    </row>
    <row r="18" spans="2:9" ht="15.75">
      <c r="B18" s="15">
        <v>1</v>
      </c>
      <c r="C18" s="16" t="s">
        <v>265</v>
      </c>
      <c r="D18" s="16" t="s">
        <v>266</v>
      </c>
      <c r="E18" s="16" t="s">
        <v>267</v>
      </c>
      <c r="F18" s="17">
        <v>102833445</v>
      </c>
      <c r="G18" s="17">
        <v>90853022</v>
      </c>
      <c r="H18" s="17">
        <v>439842683</v>
      </c>
      <c r="I18" s="18">
        <v>381869941</v>
      </c>
    </row>
    <row r="19" spans="2:9" ht="15.75">
      <c r="B19" s="11">
        <v>1</v>
      </c>
      <c r="C19" s="12" t="s">
        <v>268</v>
      </c>
      <c r="D19" s="12" t="s">
        <v>19</v>
      </c>
      <c r="E19" s="12" t="s">
        <v>269</v>
      </c>
      <c r="F19" s="13">
        <v>0</v>
      </c>
      <c r="G19" s="13">
        <v>0</v>
      </c>
      <c r="H19" s="13">
        <v>0</v>
      </c>
      <c r="I19" s="14">
        <v>0</v>
      </c>
    </row>
    <row r="20" spans="2:9" ht="15.75">
      <c r="B20" s="15">
        <v>1</v>
      </c>
      <c r="C20" s="16" t="s">
        <v>270</v>
      </c>
      <c r="D20" s="16" t="s">
        <v>19</v>
      </c>
      <c r="E20" s="16" t="s">
        <v>229</v>
      </c>
      <c r="F20" s="17">
        <v>0</v>
      </c>
      <c r="G20" s="17">
        <v>0</v>
      </c>
      <c r="H20" s="17">
        <v>0</v>
      </c>
      <c r="I20" s="18">
        <v>0</v>
      </c>
    </row>
    <row r="21" spans="2:9" ht="15.75">
      <c r="B21" s="11">
        <v>1</v>
      </c>
      <c r="C21" s="12" t="s">
        <v>271</v>
      </c>
      <c r="D21" s="12" t="s">
        <v>19</v>
      </c>
      <c r="E21" s="12" t="s">
        <v>272</v>
      </c>
      <c r="F21" s="13">
        <v>718015495</v>
      </c>
      <c r="G21" s="13">
        <v>261655340</v>
      </c>
      <c r="H21" s="13">
        <v>1514716274</v>
      </c>
      <c r="I21" s="14">
        <v>942807947</v>
      </c>
    </row>
    <row r="22" spans="2:9" ht="15.75">
      <c r="B22" s="15">
        <v>1</v>
      </c>
      <c r="C22" s="16" t="s">
        <v>273</v>
      </c>
      <c r="D22" s="16" t="s">
        <v>19</v>
      </c>
      <c r="E22" s="16" t="s">
        <v>274</v>
      </c>
      <c r="F22" s="17">
        <v>718015495</v>
      </c>
      <c r="G22" s="17">
        <v>261655340</v>
      </c>
      <c r="H22" s="17">
        <v>1514716274</v>
      </c>
      <c r="I22" s="18">
        <v>942807947</v>
      </c>
    </row>
    <row r="23" spans="2:9" ht="15.75">
      <c r="B23" s="11">
        <v>1</v>
      </c>
      <c r="C23" s="12" t="s">
        <v>275</v>
      </c>
      <c r="D23" s="12" t="s">
        <v>19</v>
      </c>
      <c r="E23" s="12" t="s">
        <v>276</v>
      </c>
      <c r="F23" s="13">
        <v>0</v>
      </c>
      <c r="G23" s="13">
        <v>0</v>
      </c>
      <c r="H23" s="13">
        <v>0</v>
      </c>
      <c r="I23" s="14">
        <v>0</v>
      </c>
    </row>
    <row r="24" spans="2:9" ht="15.75">
      <c r="B24" s="31">
        <v>2</v>
      </c>
      <c r="C24" s="32" t="s">
        <v>277</v>
      </c>
      <c r="D24" s="32" t="s">
        <v>19</v>
      </c>
      <c r="E24" s="32" t="s">
        <v>278</v>
      </c>
      <c r="F24" s="33">
        <v>1073411907</v>
      </c>
      <c r="G24" s="33">
        <f>G16+G17-G18-G21</f>
        <v>19409443</v>
      </c>
      <c r="H24" s="33">
        <v>948359573</v>
      </c>
      <c r="I24" s="34">
        <v>-820449808</v>
      </c>
    </row>
    <row r="25" spans="2:9" ht="15.75">
      <c r="B25" s="11">
        <v>1</v>
      </c>
      <c r="C25" s="12" t="s">
        <v>279</v>
      </c>
      <c r="D25" s="12" t="s">
        <v>19</v>
      </c>
      <c r="E25" s="12" t="s">
        <v>280</v>
      </c>
      <c r="F25" s="13">
        <v>109391</v>
      </c>
      <c r="G25" s="13">
        <v>12587</v>
      </c>
      <c r="H25" s="13">
        <v>210570</v>
      </c>
      <c r="I25" s="14">
        <v>400016620</v>
      </c>
    </row>
    <row r="26" spans="2:9" ht="15.75">
      <c r="B26" s="15">
        <v>1</v>
      </c>
      <c r="C26" s="16" t="s">
        <v>281</v>
      </c>
      <c r="D26" s="16" t="s">
        <v>19</v>
      </c>
      <c r="E26" s="16" t="s">
        <v>282</v>
      </c>
      <c r="F26" s="17">
        <v>218500680</v>
      </c>
      <c r="G26" s="17">
        <v>6154909</v>
      </c>
      <c r="H26" s="17">
        <v>218501270</v>
      </c>
      <c r="I26" s="18">
        <v>940430098</v>
      </c>
    </row>
    <row r="27" spans="2:9" ht="15.75">
      <c r="B27" s="31">
        <v>2</v>
      </c>
      <c r="C27" s="32" t="s">
        <v>283</v>
      </c>
      <c r="D27" s="32" t="s">
        <v>19</v>
      </c>
      <c r="E27" s="32" t="s">
        <v>284</v>
      </c>
      <c r="F27" s="33">
        <v>-218391289</v>
      </c>
      <c r="G27" s="33">
        <v>-6142322</v>
      </c>
      <c r="H27" s="33">
        <v>-218290700</v>
      </c>
      <c r="I27" s="34">
        <v>-540413478</v>
      </c>
    </row>
    <row r="28" spans="2:9" ht="15.75">
      <c r="B28" s="31">
        <v>2</v>
      </c>
      <c r="C28" s="32" t="s">
        <v>285</v>
      </c>
      <c r="D28" s="32" t="s">
        <v>19</v>
      </c>
      <c r="E28" s="32" t="s">
        <v>286</v>
      </c>
      <c r="F28" s="33">
        <v>855020618</v>
      </c>
      <c r="G28" s="33">
        <f>G24+G27</f>
        <v>13267121</v>
      </c>
      <c r="H28" s="33">
        <v>730068873</v>
      </c>
      <c r="I28" s="34">
        <v>-1360863286</v>
      </c>
    </row>
    <row r="29" spans="2:9" ht="15.75">
      <c r="B29" s="11">
        <v>1</v>
      </c>
      <c r="C29" s="12" t="s">
        <v>287</v>
      </c>
      <c r="D29" s="12" t="s">
        <v>288</v>
      </c>
      <c r="E29" s="12" t="s">
        <v>289</v>
      </c>
      <c r="F29" s="13">
        <v>0</v>
      </c>
      <c r="G29" s="13">
        <v>0</v>
      </c>
      <c r="H29" s="13">
        <v>0</v>
      </c>
      <c r="I29" s="14">
        <v>0</v>
      </c>
    </row>
    <row r="30" spans="2:9" ht="15.75">
      <c r="B30" s="15">
        <v>1</v>
      </c>
      <c r="C30" s="16" t="s">
        <v>290</v>
      </c>
      <c r="D30" s="16" t="s">
        <v>288</v>
      </c>
      <c r="E30" s="16" t="s">
        <v>291</v>
      </c>
      <c r="F30" s="17">
        <v>0</v>
      </c>
      <c r="G30" s="17">
        <v>0</v>
      </c>
      <c r="H30" s="17">
        <v>0</v>
      </c>
      <c r="I30" s="18">
        <v>0</v>
      </c>
    </row>
    <row r="31" spans="2:9" ht="15.75">
      <c r="B31" s="31">
        <v>2</v>
      </c>
      <c r="C31" s="32" t="s">
        <v>292</v>
      </c>
      <c r="D31" s="32" t="s">
        <v>19</v>
      </c>
      <c r="E31" s="32" t="s">
        <v>293</v>
      </c>
      <c r="F31" s="33">
        <v>855020618</v>
      </c>
      <c r="G31" s="33">
        <f>G28</f>
        <v>13267121</v>
      </c>
      <c r="H31" s="33">
        <v>730068873</v>
      </c>
      <c r="I31" s="34">
        <v>-1360863286</v>
      </c>
    </row>
    <row r="32" spans="2:9" ht="15.75">
      <c r="B32" s="46">
        <v>1</v>
      </c>
      <c r="C32" s="47" t="s">
        <v>294</v>
      </c>
      <c r="D32" s="47" t="s">
        <v>19</v>
      </c>
      <c r="E32" s="47" t="s">
        <v>295</v>
      </c>
      <c r="F32" s="48">
        <v>0</v>
      </c>
      <c r="G32" s="48">
        <v>0</v>
      </c>
      <c r="H32" s="48">
        <v>0</v>
      </c>
      <c r="I32" s="49">
        <v>0</v>
      </c>
    </row>
    <row r="34" spans="3:8">
      <c r="G34" s="40" t="s">
        <v>296</v>
      </c>
      <c r="H34" s="40"/>
    </row>
    <row r="35" spans="3:8" s="41" customFormat="1" ht="12.75">
      <c r="C35" s="41" t="s">
        <v>297</v>
      </c>
      <c r="F35" s="41" t="s">
        <v>298</v>
      </c>
      <c r="H35" s="41" t="s">
        <v>237</v>
      </c>
    </row>
  </sheetData>
  <mergeCells count="11">
    <mergeCell ref="H9:I9"/>
    <mergeCell ref="B2:I2"/>
    <mergeCell ref="B3:I3"/>
    <mergeCell ref="B4:I4"/>
    <mergeCell ref="B6:I6"/>
    <mergeCell ref="B7:I7"/>
    <mergeCell ref="B9:B10"/>
    <mergeCell ref="C9:C10"/>
    <mergeCell ref="D9:D10"/>
    <mergeCell ref="E9:E10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5"/>
  <sheetViews>
    <sheetView tabSelected="1" workbookViewId="0">
      <selection activeCell="F27" sqref="F27"/>
    </sheetView>
  </sheetViews>
  <sheetFormatPr defaultRowHeight="12.75"/>
  <cols>
    <col min="1" max="1" width="2.875" style="50" customWidth="1"/>
    <col min="2" max="2" width="46" style="50" customWidth="1"/>
    <col min="3" max="4" width="5.875" style="50" customWidth="1"/>
    <col min="5" max="5" width="14.125" style="54" bestFit="1" customWidth="1"/>
    <col min="6" max="6" width="13.75" style="54" customWidth="1"/>
    <col min="7" max="7" width="9.625" style="50" bestFit="1" customWidth="1"/>
    <col min="8" max="8" width="12.375" style="50" bestFit="1" customWidth="1"/>
    <col min="9" max="9" width="13.25" style="50" bestFit="1" customWidth="1"/>
    <col min="10" max="16384" width="9" style="50"/>
  </cols>
  <sheetData>
    <row r="1" spans="2:6">
      <c r="B1" s="403" t="s">
        <v>0</v>
      </c>
      <c r="C1" s="403"/>
      <c r="D1" s="403"/>
      <c r="E1" s="403"/>
      <c r="F1" s="403"/>
    </row>
    <row r="2" spans="2:6">
      <c r="B2" s="51"/>
      <c r="C2" s="51"/>
      <c r="D2" s="51"/>
      <c r="E2" s="52"/>
      <c r="F2" s="52"/>
    </row>
    <row r="3" spans="2:6" s="53" customFormat="1" ht="21.75">
      <c r="B3" s="404" t="s">
        <v>299</v>
      </c>
      <c r="C3" s="404"/>
      <c r="D3" s="404"/>
      <c r="E3" s="404"/>
      <c r="F3" s="404"/>
    </row>
    <row r="4" spans="2:6">
      <c r="B4" s="405" t="s">
        <v>300</v>
      </c>
      <c r="C4" s="405"/>
      <c r="D4" s="405"/>
      <c r="E4" s="405"/>
      <c r="F4" s="405"/>
    </row>
    <row r="5" spans="2:6">
      <c r="B5" s="406" t="s">
        <v>301</v>
      </c>
      <c r="C5" s="406"/>
      <c r="D5" s="406"/>
      <c r="E5" s="406"/>
      <c r="F5" s="406"/>
    </row>
    <row r="7" spans="2:6" s="55" customFormat="1">
      <c r="B7" s="407" t="s">
        <v>302</v>
      </c>
      <c r="C7" s="407" t="s">
        <v>6</v>
      </c>
      <c r="D7" s="409" t="s">
        <v>303</v>
      </c>
      <c r="E7" s="411" t="s">
        <v>304</v>
      </c>
      <c r="F7" s="412"/>
    </row>
    <row r="8" spans="2:6" s="55" customFormat="1">
      <c r="B8" s="408"/>
      <c r="C8" s="408"/>
      <c r="D8" s="410"/>
      <c r="E8" s="56" t="s">
        <v>305</v>
      </c>
      <c r="F8" s="56" t="s">
        <v>306</v>
      </c>
    </row>
    <row r="9" spans="2:6" s="59" customFormat="1">
      <c r="B9" s="57" t="s">
        <v>307</v>
      </c>
      <c r="C9" s="57" t="s">
        <v>308</v>
      </c>
      <c r="D9" s="57" t="s">
        <v>309</v>
      </c>
      <c r="E9" s="58" t="s">
        <v>310</v>
      </c>
      <c r="F9" s="58" t="s">
        <v>311</v>
      </c>
    </row>
    <row r="10" spans="2:6" s="59" customFormat="1">
      <c r="B10" s="60" t="s">
        <v>312</v>
      </c>
      <c r="C10" s="60" t="s">
        <v>19</v>
      </c>
      <c r="D10" s="60" t="s">
        <v>19</v>
      </c>
      <c r="E10" s="61">
        <v>0</v>
      </c>
      <c r="F10" s="61">
        <v>0</v>
      </c>
    </row>
    <row r="11" spans="2:6">
      <c r="B11" s="62" t="s">
        <v>313</v>
      </c>
      <c r="C11" s="62" t="s">
        <v>252</v>
      </c>
      <c r="D11" s="62" t="s">
        <v>19</v>
      </c>
      <c r="E11" s="63">
        <v>730068873</v>
      </c>
      <c r="F11" s="63">
        <v>-1373525936</v>
      </c>
    </row>
    <row r="12" spans="2:6">
      <c r="B12" s="62" t="s">
        <v>314</v>
      </c>
      <c r="C12" s="62"/>
      <c r="D12" s="62" t="s">
        <v>19</v>
      </c>
      <c r="E12" s="63"/>
      <c r="F12" s="64">
        <v>0</v>
      </c>
    </row>
    <row r="13" spans="2:6">
      <c r="B13" s="65" t="s">
        <v>315</v>
      </c>
      <c r="C13" s="65" t="s">
        <v>254</v>
      </c>
      <c r="D13" s="65" t="s">
        <v>19</v>
      </c>
      <c r="E13" s="64">
        <v>773073444</v>
      </c>
      <c r="F13" s="64">
        <v>346416473</v>
      </c>
    </row>
    <row r="14" spans="2:6">
      <c r="B14" s="65" t="s">
        <v>316</v>
      </c>
      <c r="C14" s="65" t="s">
        <v>317</v>
      </c>
      <c r="D14" s="65" t="s">
        <v>19</v>
      </c>
      <c r="E14" s="64">
        <v>0</v>
      </c>
      <c r="F14" s="64">
        <v>0</v>
      </c>
    </row>
    <row r="15" spans="2:6">
      <c r="B15" s="65" t="s">
        <v>318</v>
      </c>
      <c r="C15" s="65" t="s">
        <v>319</v>
      </c>
      <c r="D15" s="65" t="s">
        <v>19</v>
      </c>
      <c r="E15" s="64">
        <v>0</v>
      </c>
      <c r="F15" s="64">
        <v>0</v>
      </c>
    </row>
    <row r="16" spans="2:6">
      <c r="B16" s="65" t="s">
        <v>320</v>
      </c>
      <c r="C16" s="65" t="s">
        <v>321</v>
      </c>
      <c r="D16" s="65" t="s">
        <v>19</v>
      </c>
      <c r="E16" s="64">
        <v>59010715</v>
      </c>
      <c r="F16" s="64">
        <v>283404108</v>
      </c>
    </row>
    <row r="17" spans="2:7">
      <c r="B17" s="65" t="s">
        <v>322</v>
      </c>
      <c r="C17" s="65" t="s">
        <v>323</v>
      </c>
      <c r="D17" s="65" t="s">
        <v>19</v>
      </c>
      <c r="E17" s="64">
        <v>439842683</v>
      </c>
      <c r="F17" s="64">
        <v>394532591</v>
      </c>
    </row>
    <row r="18" spans="2:7">
      <c r="B18" s="62" t="s">
        <v>324</v>
      </c>
      <c r="C18" s="62" t="s">
        <v>325</v>
      </c>
      <c r="D18" s="62"/>
      <c r="E18" s="66">
        <v>2001995715</v>
      </c>
      <c r="F18" s="66">
        <v>-349172764</v>
      </c>
    </row>
    <row r="19" spans="2:7">
      <c r="B19" s="65" t="s">
        <v>326</v>
      </c>
      <c r="C19" s="65" t="s">
        <v>327</v>
      </c>
      <c r="D19" s="65"/>
      <c r="E19" s="64">
        <v>29626726433</v>
      </c>
      <c r="F19" s="64">
        <v>-2143620201</v>
      </c>
      <c r="G19" s="50" t="s">
        <v>328</v>
      </c>
    </row>
    <row r="20" spans="2:7">
      <c r="B20" s="65" t="s">
        <v>329</v>
      </c>
      <c r="C20" s="65" t="s">
        <v>257</v>
      </c>
      <c r="D20" s="65"/>
      <c r="E20" s="64">
        <v>4055456960</v>
      </c>
      <c r="F20" s="64">
        <v>-889710967</v>
      </c>
    </row>
    <row r="21" spans="2:7">
      <c r="B21" s="65" t="s">
        <v>330</v>
      </c>
      <c r="C21" s="65" t="s">
        <v>259</v>
      </c>
      <c r="D21" s="65"/>
      <c r="E21" s="64">
        <v>-32872743250</v>
      </c>
      <c r="F21" s="64">
        <v>1578179198</v>
      </c>
      <c r="G21" s="50" t="s">
        <v>328</v>
      </c>
    </row>
    <row r="22" spans="2:7">
      <c r="B22" s="65" t="s">
        <v>331</v>
      </c>
      <c r="C22" s="65" t="s">
        <v>332</v>
      </c>
      <c r="D22" s="65"/>
      <c r="E22" s="67">
        <v>82850517</v>
      </c>
      <c r="F22" s="67">
        <v>54441922</v>
      </c>
      <c r="G22" s="50" t="s">
        <v>328</v>
      </c>
    </row>
    <row r="23" spans="2:7">
      <c r="B23" s="65" t="s">
        <v>333</v>
      </c>
      <c r="C23" s="65" t="s">
        <v>334</v>
      </c>
      <c r="D23" s="65"/>
      <c r="E23" s="64">
        <v>-439842683</v>
      </c>
      <c r="F23" s="64">
        <v>-381869941</v>
      </c>
    </row>
    <row r="24" spans="2:7">
      <c r="B24" s="65" t="s">
        <v>335</v>
      </c>
      <c r="C24" s="65" t="s">
        <v>336</v>
      </c>
      <c r="D24" s="65"/>
      <c r="E24" s="64"/>
      <c r="F24" s="64"/>
    </row>
    <row r="25" spans="2:7">
      <c r="B25" s="65" t="s">
        <v>337</v>
      </c>
      <c r="C25" s="65" t="s">
        <v>338</v>
      </c>
      <c r="D25" s="65"/>
      <c r="E25" s="64">
        <v>465436887</v>
      </c>
      <c r="F25" s="64">
        <v>358000000</v>
      </c>
      <c r="G25" s="50" t="s">
        <v>328</v>
      </c>
    </row>
    <row r="26" spans="2:7">
      <c r="B26" s="65" t="s">
        <v>339</v>
      </c>
      <c r="C26" s="65" t="s">
        <v>340</v>
      </c>
      <c r="D26" s="65"/>
      <c r="E26" s="64">
        <v>-2939622265</v>
      </c>
      <c r="F26" s="64">
        <v>-100000000</v>
      </c>
      <c r="G26" s="50" t="s">
        <v>328</v>
      </c>
    </row>
    <row r="27" spans="2:7" s="59" customFormat="1">
      <c r="B27" s="68" t="s">
        <v>341</v>
      </c>
      <c r="C27" s="68" t="s">
        <v>261</v>
      </c>
      <c r="D27" s="68" t="s">
        <v>19</v>
      </c>
      <c r="E27" s="66">
        <v>-19741686</v>
      </c>
      <c r="F27" s="66">
        <v>-1873752753</v>
      </c>
      <c r="G27" s="69"/>
    </row>
    <row r="28" spans="2:7" s="59" customFormat="1">
      <c r="B28" s="68" t="s">
        <v>342</v>
      </c>
      <c r="C28" s="68" t="s">
        <v>19</v>
      </c>
      <c r="D28" s="68" t="s">
        <v>19</v>
      </c>
      <c r="E28" s="66"/>
      <c r="F28" s="66">
        <v>0</v>
      </c>
    </row>
    <row r="29" spans="2:7">
      <c r="B29" s="65" t="s">
        <v>343</v>
      </c>
      <c r="C29" s="65" t="s">
        <v>264</v>
      </c>
      <c r="D29" s="65" t="s">
        <v>19</v>
      </c>
      <c r="E29" s="64">
        <v>0</v>
      </c>
      <c r="F29" s="64">
        <v>-830544544</v>
      </c>
    </row>
    <row r="30" spans="2:7">
      <c r="B30" s="65" t="s">
        <v>344</v>
      </c>
      <c r="C30" s="65" t="s">
        <v>267</v>
      </c>
      <c r="D30" s="65" t="s">
        <v>19</v>
      </c>
      <c r="E30" s="64">
        <v>0</v>
      </c>
      <c r="F30" s="64">
        <v>400000000</v>
      </c>
    </row>
    <row r="31" spans="2:7">
      <c r="B31" s="65" t="s">
        <v>345</v>
      </c>
      <c r="C31" s="65" t="s">
        <v>269</v>
      </c>
      <c r="D31" s="65" t="s">
        <v>19</v>
      </c>
      <c r="E31" s="64">
        <v>0</v>
      </c>
      <c r="F31" s="64">
        <v>-258508562</v>
      </c>
    </row>
    <row r="32" spans="2:7">
      <c r="B32" s="65" t="s">
        <v>346</v>
      </c>
      <c r="C32" s="65" t="s">
        <v>229</v>
      </c>
      <c r="D32" s="65" t="s">
        <v>19</v>
      </c>
      <c r="E32" s="64">
        <v>0</v>
      </c>
      <c r="F32" s="64">
        <v>243852722</v>
      </c>
    </row>
    <row r="33" spans="2:8">
      <c r="B33" s="65" t="s">
        <v>347</v>
      </c>
      <c r="C33" s="65" t="s">
        <v>272</v>
      </c>
      <c r="D33" s="65" t="s">
        <v>19</v>
      </c>
      <c r="E33" s="64">
        <v>-170000000000</v>
      </c>
      <c r="F33" s="64">
        <v>-5000000000</v>
      </c>
    </row>
    <row r="34" spans="2:8">
      <c r="B34" s="65" t="s">
        <v>348</v>
      </c>
      <c r="C34" s="65" t="s">
        <v>349</v>
      </c>
      <c r="D34" s="65" t="s">
        <v>19</v>
      </c>
      <c r="E34" s="64"/>
      <c r="F34" s="64">
        <v>5000000000</v>
      </c>
    </row>
    <row r="35" spans="2:8">
      <c r="B35" s="65" t="s">
        <v>350</v>
      </c>
      <c r="C35" s="65" t="s">
        <v>351</v>
      </c>
      <c r="D35" s="65" t="s">
        <v>19</v>
      </c>
      <c r="E35" s="64">
        <v>13350000</v>
      </c>
      <c r="F35" s="64">
        <v>83262559</v>
      </c>
    </row>
    <row r="36" spans="2:8" s="59" customFormat="1">
      <c r="B36" s="68" t="s">
        <v>352</v>
      </c>
      <c r="C36" s="68" t="s">
        <v>278</v>
      </c>
      <c r="D36" s="68" t="s">
        <v>19</v>
      </c>
      <c r="E36" s="66">
        <v>-169986650000</v>
      </c>
      <c r="F36" s="66">
        <v>-361937825</v>
      </c>
    </row>
    <row r="37" spans="2:8" s="59" customFormat="1">
      <c r="B37" s="68" t="s">
        <v>353</v>
      </c>
      <c r="C37" s="68" t="s">
        <v>19</v>
      </c>
      <c r="D37" s="68" t="s">
        <v>19</v>
      </c>
      <c r="E37" s="66">
        <v>0</v>
      </c>
      <c r="F37" s="66">
        <v>0</v>
      </c>
      <c r="H37" s="70"/>
    </row>
    <row r="38" spans="2:8">
      <c r="B38" s="65" t="s">
        <v>354</v>
      </c>
      <c r="C38" s="65" t="s">
        <v>280</v>
      </c>
      <c r="D38" s="65" t="s">
        <v>19</v>
      </c>
      <c r="E38" s="64">
        <v>170000000000</v>
      </c>
      <c r="F38" s="64">
        <v>0</v>
      </c>
    </row>
    <row r="39" spans="2:8">
      <c r="B39" s="65" t="s">
        <v>355</v>
      </c>
      <c r="C39" s="65" t="s">
        <v>282</v>
      </c>
      <c r="D39" s="65" t="s">
        <v>19</v>
      </c>
      <c r="E39" s="64">
        <v>0</v>
      </c>
      <c r="F39" s="64">
        <v>0</v>
      </c>
    </row>
    <row r="40" spans="2:8">
      <c r="B40" s="65" t="s">
        <v>356</v>
      </c>
      <c r="C40" s="65" t="s">
        <v>357</v>
      </c>
      <c r="D40" s="65" t="s">
        <v>19</v>
      </c>
      <c r="E40" s="64">
        <v>10246000000</v>
      </c>
      <c r="F40" s="64">
        <v>9408330609</v>
      </c>
    </row>
    <row r="41" spans="2:8">
      <c r="B41" s="65" t="s">
        <v>358</v>
      </c>
      <c r="C41" s="65" t="s">
        <v>359</v>
      </c>
      <c r="D41" s="65" t="s">
        <v>19</v>
      </c>
      <c r="E41" s="64">
        <v>-10003462199</v>
      </c>
      <c r="F41" s="64">
        <v>-6982526939</v>
      </c>
    </row>
    <row r="42" spans="2:8">
      <c r="B42" s="65" t="s">
        <v>360</v>
      </c>
      <c r="C42" s="65" t="s">
        <v>361</v>
      </c>
      <c r="D42" s="65" t="s">
        <v>19</v>
      </c>
      <c r="E42" s="64">
        <v>-262166668</v>
      </c>
      <c r="F42" s="64">
        <v>-423500000</v>
      </c>
    </row>
    <row r="43" spans="2:8">
      <c r="B43" s="65" t="s">
        <v>362</v>
      </c>
      <c r="C43" s="65" t="s">
        <v>363</v>
      </c>
      <c r="D43" s="65" t="s">
        <v>19</v>
      </c>
      <c r="E43" s="64">
        <v>0</v>
      </c>
      <c r="F43" s="64">
        <v>0</v>
      </c>
    </row>
    <row r="44" spans="2:8" s="59" customFormat="1">
      <c r="B44" s="68" t="s">
        <v>364</v>
      </c>
      <c r="C44" s="68" t="s">
        <v>284</v>
      </c>
      <c r="D44" s="68" t="s">
        <v>19</v>
      </c>
      <c r="E44" s="66">
        <v>169980371133</v>
      </c>
      <c r="F44" s="66">
        <v>2002303670</v>
      </c>
    </row>
    <row r="45" spans="2:8" s="59" customFormat="1">
      <c r="B45" s="68" t="s">
        <v>365</v>
      </c>
      <c r="C45" s="68" t="s">
        <v>286</v>
      </c>
      <c r="D45" s="68" t="s">
        <v>19</v>
      </c>
      <c r="E45" s="66">
        <v>-26020553</v>
      </c>
      <c r="F45" s="66">
        <v>-233386908</v>
      </c>
    </row>
    <row r="46" spans="2:8">
      <c r="B46" s="65" t="s">
        <v>366</v>
      </c>
      <c r="C46" s="65" t="s">
        <v>293</v>
      </c>
      <c r="D46" s="65" t="s">
        <v>19</v>
      </c>
      <c r="E46" s="64">
        <v>116772113</v>
      </c>
      <c r="F46" s="64">
        <v>350159021</v>
      </c>
    </row>
    <row r="47" spans="2:8">
      <c r="B47" s="65" t="s">
        <v>367</v>
      </c>
      <c r="C47" s="65" t="s">
        <v>368</v>
      </c>
      <c r="D47" s="65" t="s">
        <v>19</v>
      </c>
      <c r="E47" s="64">
        <v>0</v>
      </c>
      <c r="F47" s="64">
        <v>0</v>
      </c>
    </row>
    <row r="48" spans="2:8" s="59" customFormat="1">
      <c r="B48" s="71" t="s">
        <v>369</v>
      </c>
      <c r="C48" s="71" t="s">
        <v>295</v>
      </c>
      <c r="D48" s="71" t="s">
        <v>370</v>
      </c>
      <c r="E48" s="72">
        <v>90751560</v>
      </c>
      <c r="F48" s="72">
        <v>116772113</v>
      </c>
      <c r="G48" s="59">
        <f>[1]CDPS!H13+[1]CDPS!H14</f>
        <v>90751560</v>
      </c>
      <c r="H48" s="59">
        <f>G48-E48</f>
        <v>0</v>
      </c>
    </row>
    <row r="49" spans="2:23" s="74" customFormat="1" ht="14.25">
      <c r="B49" s="73"/>
      <c r="E49" s="75"/>
      <c r="F49" s="76" t="s">
        <v>371</v>
      </c>
      <c r="H49" s="77"/>
    </row>
    <row r="50" spans="2:23" s="82" customFormat="1" ht="14.25">
      <c r="B50" s="78" t="s">
        <v>372</v>
      </c>
      <c r="C50" s="79"/>
      <c r="D50" s="78"/>
      <c r="E50" s="80"/>
      <c r="F50" s="81" t="s">
        <v>373</v>
      </c>
      <c r="G50" s="79"/>
      <c r="J50" s="79"/>
      <c r="L50" s="79"/>
      <c r="M50" s="79"/>
      <c r="N50" s="79"/>
      <c r="O50" s="79"/>
      <c r="P50" s="79"/>
      <c r="Q50" s="79"/>
      <c r="R50" s="79"/>
      <c r="S50" s="79"/>
      <c r="T50" s="79"/>
      <c r="V50" s="83"/>
      <c r="W50" s="84"/>
    </row>
    <row r="51" spans="2:23" s="90" customFormat="1" ht="14.25">
      <c r="B51" s="85"/>
      <c r="C51" s="86"/>
      <c r="D51" s="85"/>
      <c r="E51" s="87"/>
      <c r="F51" s="88"/>
      <c r="G51" s="89"/>
      <c r="J51" s="85"/>
      <c r="L51" s="85"/>
      <c r="M51" s="85"/>
      <c r="N51" s="85"/>
      <c r="O51" s="85"/>
      <c r="P51" s="85"/>
      <c r="Q51" s="85"/>
      <c r="R51" s="85"/>
      <c r="S51" s="85"/>
      <c r="T51" s="85"/>
      <c r="V51" s="83"/>
      <c r="W51" s="84"/>
    </row>
    <row r="52" spans="2:23" s="90" customFormat="1" ht="14.25">
      <c r="B52" s="85"/>
      <c r="C52" s="86"/>
      <c r="D52" s="85"/>
      <c r="E52" s="87"/>
      <c r="F52" s="88"/>
      <c r="G52" s="89"/>
      <c r="J52" s="85"/>
      <c r="L52" s="85"/>
      <c r="M52" s="85"/>
      <c r="N52" s="85"/>
      <c r="O52" s="85"/>
      <c r="P52" s="85"/>
      <c r="Q52" s="85"/>
      <c r="R52" s="85"/>
      <c r="S52" s="85"/>
      <c r="T52" s="85"/>
      <c r="V52" s="83"/>
      <c r="W52" s="84"/>
    </row>
    <row r="53" spans="2:23" s="90" customFormat="1">
      <c r="B53" s="85"/>
      <c r="C53" s="85"/>
      <c r="D53" s="85"/>
      <c r="E53" s="87"/>
      <c r="F53" s="88"/>
      <c r="G53" s="91"/>
      <c r="J53" s="85"/>
      <c r="L53" s="85"/>
      <c r="M53" s="85"/>
      <c r="N53" s="85"/>
      <c r="O53" s="85"/>
      <c r="P53" s="85"/>
      <c r="Q53" s="85"/>
      <c r="R53" s="85"/>
      <c r="S53" s="85"/>
      <c r="T53" s="85"/>
      <c r="W53" s="84"/>
    </row>
    <row r="54" spans="2:23" s="90" customFormat="1">
      <c r="B54" s="92"/>
      <c r="C54" s="92"/>
      <c r="D54" s="92"/>
      <c r="E54" s="93"/>
      <c r="F54" s="88"/>
      <c r="G54" s="92"/>
      <c r="J54" s="92"/>
      <c r="L54" s="92"/>
      <c r="M54" s="92"/>
      <c r="N54" s="92"/>
      <c r="O54" s="92"/>
      <c r="P54" s="92"/>
      <c r="Q54" s="92"/>
      <c r="R54" s="92"/>
      <c r="S54" s="92"/>
      <c r="T54" s="92"/>
      <c r="V54" s="84"/>
      <c r="W54" s="84"/>
    </row>
    <row r="55" spans="2:23" s="98" customFormat="1" ht="15">
      <c r="B55" s="94" t="s">
        <v>374</v>
      </c>
      <c r="C55" s="95"/>
      <c r="D55" s="94"/>
      <c r="E55" s="96"/>
      <c r="F55" s="97" t="s">
        <v>375</v>
      </c>
      <c r="G55" s="95"/>
      <c r="J55" s="95"/>
      <c r="L55" s="95"/>
      <c r="M55" s="95"/>
      <c r="N55" s="95"/>
      <c r="O55" s="95"/>
      <c r="P55" s="95"/>
      <c r="Q55" s="95"/>
      <c r="R55" s="95"/>
      <c r="S55" s="95"/>
      <c r="T55" s="95"/>
      <c r="V55" s="99"/>
      <c r="W55" s="100"/>
    </row>
  </sheetData>
  <mergeCells count="8">
    <mergeCell ref="B1:F1"/>
    <mergeCell ref="B3:F3"/>
    <mergeCell ref="B4:F4"/>
    <mergeCell ref="B5:F5"/>
    <mergeCell ref="B7:B8"/>
    <mergeCell ref="C7:C8"/>
    <mergeCell ref="D7:D8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6"/>
  <sheetViews>
    <sheetView topLeftCell="A214" workbookViewId="0">
      <selection activeCell="AE286" sqref="AE285:AE286"/>
    </sheetView>
  </sheetViews>
  <sheetFormatPr defaultRowHeight="14.25"/>
  <cols>
    <col min="1" max="9" width="3" customWidth="1"/>
    <col min="10" max="10" width="1.25" customWidth="1"/>
    <col min="11" max="14" width="3" customWidth="1"/>
    <col min="15" max="15" width="0.25" customWidth="1"/>
    <col min="16" max="18" width="3" customWidth="1"/>
    <col min="19" max="19" width="2.375" customWidth="1"/>
    <col min="20" max="20" width="0.75" hidden="1" customWidth="1"/>
    <col min="21" max="24" width="3" customWidth="1"/>
    <col min="25" max="25" width="3.125" customWidth="1"/>
    <col min="26" max="26" width="16.125" customWidth="1"/>
    <col min="27" max="27" width="14.5" customWidth="1"/>
    <col min="28" max="28" width="3.5" style="377" customWidth="1"/>
    <col min="29" max="40" width="3.5" customWidth="1"/>
  </cols>
  <sheetData>
    <row r="1" spans="1:256" s="106" customFormat="1" ht="16.5">
      <c r="A1" s="101" t="s">
        <v>376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V1" s="103"/>
      <c r="W1" s="103"/>
      <c r="X1" s="104"/>
      <c r="Y1" s="104"/>
      <c r="Z1" s="104"/>
      <c r="AA1" s="104"/>
      <c r="AB1" s="105"/>
    </row>
    <row r="2" spans="1:256" s="106" customFormat="1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  <c r="V2" s="103"/>
      <c r="W2" s="103"/>
      <c r="X2" s="104"/>
      <c r="Y2" s="104"/>
      <c r="Z2" s="104"/>
      <c r="AA2" s="104"/>
      <c r="AB2" s="105"/>
    </row>
    <row r="3" spans="1:256" s="110" customFormat="1" ht="16.5">
      <c r="A3" s="107" t="s">
        <v>377</v>
      </c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09"/>
      <c r="Z3" s="109"/>
      <c r="AA3" s="109"/>
      <c r="AB3" s="105"/>
    </row>
    <row r="4" spans="1:256" s="106" customFormat="1" ht="15">
      <c r="A4" s="111" t="s">
        <v>378</v>
      </c>
      <c r="B4" s="111"/>
      <c r="C4" s="111"/>
      <c r="D4" s="111"/>
      <c r="E4" s="111"/>
      <c r="F4" s="112"/>
      <c r="G4" s="112"/>
      <c r="H4" s="112"/>
      <c r="I4" s="112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4"/>
      <c r="Z4" s="114"/>
      <c r="AA4" s="114"/>
      <c r="AB4" s="105"/>
    </row>
    <row r="5" spans="1:256" s="110" customFormat="1" ht="16.5">
      <c r="A5" s="101" t="s">
        <v>379</v>
      </c>
      <c r="B5" s="115"/>
      <c r="C5" s="115"/>
      <c r="AB5" s="105"/>
    </row>
    <row r="6" spans="1:256" s="106" customFormat="1" ht="15">
      <c r="A6" s="116" t="s">
        <v>380</v>
      </c>
      <c r="B6" s="10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56" s="106" customFormat="1">
      <c r="A7" s="413" t="s">
        <v>381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413"/>
      <c r="DO7" s="413"/>
      <c r="DP7" s="413"/>
      <c r="DQ7" s="413"/>
      <c r="DR7" s="413"/>
      <c r="DS7" s="413"/>
      <c r="DT7" s="413"/>
      <c r="DU7" s="413"/>
      <c r="DV7" s="413"/>
      <c r="DW7" s="413"/>
      <c r="DX7" s="413"/>
      <c r="DY7" s="413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3"/>
      <c r="FF7" s="413"/>
      <c r="FG7" s="413"/>
      <c r="FH7" s="413"/>
      <c r="FI7" s="413"/>
      <c r="FJ7" s="413"/>
      <c r="FK7" s="413"/>
      <c r="FL7" s="413"/>
      <c r="FM7" s="413"/>
      <c r="FN7" s="413"/>
      <c r="FO7" s="413"/>
      <c r="FP7" s="413"/>
      <c r="FQ7" s="413"/>
      <c r="FR7" s="413"/>
      <c r="FS7" s="413"/>
      <c r="FT7" s="413"/>
      <c r="FU7" s="413"/>
      <c r="FV7" s="413"/>
      <c r="FW7" s="413"/>
      <c r="FX7" s="413"/>
      <c r="FY7" s="413"/>
      <c r="FZ7" s="413"/>
      <c r="GA7" s="413"/>
      <c r="GB7" s="413"/>
      <c r="GC7" s="413"/>
      <c r="GD7" s="413"/>
      <c r="GE7" s="413"/>
      <c r="GF7" s="413"/>
      <c r="GG7" s="413"/>
      <c r="GH7" s="413"/>
      <c r="GI7" s="413"/>
      <c r="GJ7" s="413"/>
      <c r="GK7" s="413"/>
      <c r="GL7" s="413"/>
      <c r="GM7" s="413"/>
      <c r="GN7" s="413"/>
      <c r="GO7" s="413"/>
      <c r="GP7" s="413"/>
      <c r="GQ7" s="413"/>
      <c r="GR7" s="413"/>
      <c r="GS7" s="413"/>
      <c r="GT7" s="413"/>
      <c r="GU7" s="413"/>
      <c r="GV7" s="413"/>
      <c r="GW7" s="413"/>
      <c r="GX7" s="413"/>
      <c r="GY7" s="413"/>
      <c r="GZ7" s="413"/>
      <c r="HA7" s="413"/>
      <c r="HB7" s="413"/>
      <c r="HC7" s="413"/>
      <c r="HD7" s="413"/>
      <c r="HE7" s="413"/>
      <c r="HF7" s="413"/>
      <c r="HG7" s="413"/>
      <c r="HH7" s="413"/>
      <c r="HI7" s="413"/>
      <c r="HJ7" s="413"/>
      <c r="HK7" s="413"/>
      <c r="HL7" s="413"/>
      <c r="HM7" s="413"/>
      <c r="HN7" s="413"/>
      <c r="HO7" s="413"/>
      <c r="HP7" s="413"/>
      <c r="HQ7" s="413"/>
      <c r="HR7" s="413"/>
      <c r="HS7" s="413"/>
      <c r="HT7" s="413"/>
      <c r="HU7" s="413"/>
      <c r="HV7" s="413"/>
      <c r="HW7" s="413"/>
      <c r="HX7" s="413"/>
      <c r="HY7" s="413"/>
      <c r="HZ7" s="413"/>
      <c r="IA7" s="413"/>
      <c r="IB7" s="413"/>
      <c r="IC7" s="413"/>
      <c r="ID7" s="413"/>
      <c r="IE7" s="413"/>
      <c r="IF7" s="413"/>
      <c r="IG7" s="413"/>
      <c r="IH7" s="413"/>
      <c r="II7" s="413"/>
      <c r="IJ7" s="413"/>
      <c r="IK7" s="413"/>
      <c r="IL7" s="413"/>
      <c r="IM7" s="413"/>
      <c r="IN7" s="413"/>
      <c r="IO7" s="413"/>
      <c r="IP7" s="413"/>
      <c r="IQ7" s="413"/>
      <c r="IR7" s="413"/>
      <c r="IS7" s="413"/>
      <c r="IT7" s="413"/>
      <c r="IU7" s="413"/>
      <c r="IV7" s="413"/>
    </row>
    <row r="8" spans="1:256" s="106" customFormat="1">
      <c r="A8" s="117" t="s">
        <v>382</v>
      </c>
      <c r="B8" s="117"/>
      <c r="C8" s="117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56" s="106" customFormat="1">
      <c r="A9" s="117" t="s">
        <v>383</v>
      </c>
      <c r="B9" s="117"/>
      <c r="C9" s="117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56" s="106" customFormat="1" ht="15">
      <c r="A10" s="116" t="s">
        <v>384</v>
      </c>
      <c r="B10" s="117"/>
      <c r="C10" s="117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56" s="106" customFormat="1">
      <c r="A11" s="117" t="s">
        <v>385</v>
      </c>
      <c r="B11" s="117"/>
      <c r="C11" s="117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56" s="106" customFormat="1">
      <c r="A12" s="117" t="s">
        <v>386</v>
      </c>
      <c r="B12" s="117"/>
      <c r="C12" s="117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56" s="106" customFormat="1">
      <c r="A13" s="117" t="s">
        <v>387</v>
      </c>
      <c r="B13" s="117"/>
      <c r="C13" s="117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56" s="106" customFormat="1">
      <c r="A14" s="117" t="s">
        <v>388</v>
      </c>
      <c r="B14" s="117"/>
      <c r="C14" s="117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56" s="106" customFormat="1">
      <c r="A15" s="117" t="s">
        <v>389</v>
      </c>
      <c r="B15" s="117"/>
      <c r="C15" s="117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56" s="106" customFormat="1">
      <c r="A16" s="413" t="s">
        <v>390</v>
      </c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105"/>
    </row>
    <row r="17" spans="1:256" s="106" customFormat="1">
      <c r="A17" s="117" t="s">
        <v>391</v>
      </c>
      <c r="B17" s="117"/>
      <c r="C17" s="117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56" s="106" customFormat="1">
      <c r="A18" s="117" t="s">
        <v>392</v>
      </c>
      <c r="B18" s="117"/>
      <c r="C18" s="117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56" s="106" customFormat="1">
      <c r="A19" s="117" t="s">
        <v>393</v>
      </c>
      <c r="B19" s="117"/>
      <c r="C19" s="117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56" s="106" customFormat="1">
      <c r="A20" s="117"/>
      <c r="B20" s="117"/>
      <c r="C20" s="117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56" s="110" customFormat="1" ht="16.5">
      <c r="A21" s="101" t="s">
        <v>394</v>
      </c>
      <c r="B21" s="101" t="s">
        <v>395</v>
      </c>
      <c r="C21" s="115"/>
      <c r="AB21" s="105"/>
    </row>
    <row r="22" spans="1:256" s="106" customFormat="1" ht="15">
      <c r="A22" s="116" t="s">
        <v>396</v>
      </c>
      <c r="B22" s="117"/>
      <c r="C22" s="117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56" s="106" customFormat="1">
      <c r="A23" s="413" t="s">
        <v>397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3"/>
      <c r="EZ23" s="413"/>
      <c r="FA23" s="413"/>
      <c r="FB23" s="413"/>
      <c r="FC23" s="413"/>
      <c r="FD23" s="413"/>
      <c r="FE23" s="413"/>
      <c r="FF23" s="413"/>
      <c r="FG23" s="413"/>
      <c r="FH23" s="413"/>
      <c r="FI23" s="413"/>
      <c r="FJ23" s="413"/>
      <c r="FK23" s="413"/>
      <c r="FL23" s="413"/>
      <c r="FM23" s="413"/>
      <c r="FN23" s="413"/>
      <c r="FO23" s="413"/>
      <c r="FP23" s="413"/>
      <c r="FQ23" s="413"/>
      <c r="FR23" s="413"/>
      <c r="FS23" s="413"/>
      <c r="FT23" s="413"/>
      <c r="FU23" s="413"/>
      <c r="FV23" s="413"/>
      <c r="FW23" s="413"/>
      <c r="FX23" s="413"/>
      <c r="FY23" s="413"/>
      <c r="FZ23" s="413"/>
      <c r="GA23" s="413"/>
      <c r="GB23" s="413"/>
      <c r="GC23" s="413"/>
      <c r="GD23" s="413"/>
      <c r="GE23" s="413"/>
      <c r="GF23" s="413"/>
      <c r="GG23" s="413"/>
      <c r="GH23" s="413"/>
      <c r="GI23" s="413"/>
      <c r="GJ23" s="413"/>
      <c r="GK23" s="413"/>
      <c r="GL23" s="413"/>
      <c r="GM23" s="413"/>
      <c r="GN23" s="413"/>
      <c r="GO23" s="413"/>
      <c r="GP23" s="413"/>
      <c r="GQ23" s="413"/>
      <c r="GR23" s="413"/>
      <c r="GS23" s="413"/>
      <c r="GT23" s="413"/>
      <c r="GU23" s="413"/>
      <c r="GV23" s="413"/>
      <c r="GW23" s="413"/>
      <c r="GX23" s="413"/>
      <c r="GY23" s="413"/>
      <c r="GZ23" s="413"/>
      <c r="HA23" s="413"/>
      <c r="HB23" s="413"/>
      <c r="HC23" s="413"/>
      <c r="HD23" s="413"/>
      <c r="HE23" s="413"/>
      <c r="HF23" s="413"/>
      <c r="HG23" s="413"/>
      <c r="HH23" s="413"/>
      <c r="HI23" s="413"/>
      <c r="HJ23" s="413"/>
      <c r="HK23" s="413"/>
      <c r="HL23" s="413"/>
      <c r="HM23" s="413"/>
      <c r="HN23" s="413"/>
      <c r="HO23" s="413"/>
      <c r="HP23" s="413"/>
      <c r="HQ23" s="413"/>
      <c r="HR23" s="413"/>
      <c r="HS23" s="413"/>
      <c r="HT23" s="413"/>
      <c r="HU23" s="413"/>
      <c r="HV23" s="413"/>
      <c r="HW23" s="413"/>
      <c r="HX23" s="413"/>
      <c r="HY23" s="413"/>
      <c r="HZ23" s="413"/>
      <c r="IA23" s="413"/>
      <c r="IB23" s="413"/>
      <c r="IC23" s="413"/>
      <c r="ID23" s="413"/>
      <c r="IE23" s="413"/>
      <c r="IF23" s="413"/>
      <c r="IG23" s="413"/>
      <c r="IH23" s="413"/>
      <c r="II23" s="413"/>
      <c r="IJ23" s="413"/>
      <c r="IK23" s="413"/>
      <c r="IL23" s="413"/>
      <c r="IM23" s="413"/>
      <c r="IN23" s="413"/>
      <c r="IO23" s="413"/>
      <c r="IP23" s="413"/>
      <c r="IQ23" s="413"/>
      <c r="IR23" s="413"/>
      <c r="IS23" s="413"/>
      <c r="IT23" s="413"/>
      <c r="IU23" s="413"/>
      <c r="IV23" s="413"/>
    </row>
    <row r="24" spans="1:256" s="106" customFormat="1">
      <c r="A24" s="413" t="s">
        <v>398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3"/>
      <c r="FH24" s="413"/>
      <c r="FI24" s="413"/>
      <c r="FJ24" s="413"/>
      <c r="FK24" s="413"/>
      <c r="FL24" s="413"/>
      <c r="FM24" s="413"/>
      <c r="FN24" s="413"/>
      <c r="FO24" s="413"/>
      <c r="FP24" s="413"/>
      <c r="FQ24" s="413"/>
      <c r="FR24" s="413"/>
      <c r="FS24" s="413"/>
      <c r="FT24" s="413"/>
      <c r="FU24" s="413"/>
      <c r="FV24" s="413"/>
      <c r="FW24" s="413"/>
      <c r="FX24" s="413"/>
      <c r="FY24" s="413"/>
      <c r="FZ24" s="413"/>
      <c r="GA24" s="413"/>
      <c r="GB24" s="413"/>
      <c r="GC24" s="413"/>
      <c r="GD24" s="413"/>
      <c r="GE24" s="413"/>
      <c r="GF24" s="413"/>
      <c r="GG24" s="413"/>
      <c r="GH24" s="413"/>
      <c r="GI24" s="413"/>
      <c r="GJ24" s="413"/>
      <c r="GK24" s="413"/>
      <c r="GL24" s="413"/>
      <c r="GM24" s="413"/>
      <c r="GN24" s="413"/>
      <c r="GO24" s="413"/>
      <c r="GP24" s="413"/>
      <c r="GQ24" s="413"/>
      <c r="GR24" s="413"/>
      <c r="GS24" s="413"/>
      <c r="GT24" s="413"/>
      <c r="GU24" s="413"/>
      <c r="GV24" s="413"/>
      <c r="GW24" s="413"/>
      <c r="GX24" s="413"/>
      <c r="GY24" s="413"/>
      <c r="GZ24" s="413"/>
      <c r="HA24" s="413"/>
      <c r="HB24" s="413"/>
      <c r="HC24" s="413"/>
      <c r="HD24" s="413"/>
      <c r="HE24" s="413"/>
      <c r="HF24" s="413"/>
      <c r="HG24" s="413"/>
      <c r="HH24" s="413"/>
      <c r="HI24" s="413"/>
      <c r="HJ24" s="413"/>
      <c r="HK24" s="413"/>
      <c r="HL24" s="413"/>
      <c r="HM24" s="413"/>
      <c r="HN24" s="413"/>
      <c r="HO24" s="413"/>
      <c r="HP24" s="413"/>
      <c r="HQ24" s="413"/>
      <c r="HR24" s="413"/>
      <c r="HS24" s="413"/>
      <c r="HT24" s="413"/>
      <c r="HU24" s="413"/>
      <c r="HV24" s="413"/>
      <c r="HW24" s="413"/>
      <c r="HX24" s="413"/>
      <c r="HY24" s="413"/>
      <c r="HZ24" s="413"/>
      <c r="IA24" s="413"/>
      <c r="IB24" s="413"/>
      <c r="IC24" s="413"/>
      <c r="ID24" s="413"/>
      <c r="IE24" s="413"/>
      <c r="IF24" s="413"/>
      <c r="IG24" s="413"/>
      <c r="IH24" s="413"/>
      <c r="II24" s="413"/>
      <c r="IJ24" s="413"/>
      <c r="IK24" s="413"/>
      <c r="IL24" s="413"/>
      <c r="IM24" s="413"/>
      <c r="IN24" s="413"/>
      <c r="IO24" s="413"/>
      <c r="IP24" s="413"/>
      <c r="IQ24" s="413"/>
      <c r="IR24" s="413"/>
      <c r="IS24" s="413"/>
      <c r="IT24" s="413"/>
      <c r="IU24" s="413"/>
      <c r="IV24" s="413"/>
    </row>
    <row r="25" spans="1:256" s="106" customFormat="1" ht="15">
      <c r="A25" s="116" t="s">
        <v>399</v>
      </c>
      <c r="B25" s="117"/>
      <c r="C25" s="117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256" s="106" customFormat="1">
      <c r="A26" s="117" t="s">
        <v>400</v>
      </c>
      <c r="B26" s="117"/>
      <c r="C26" s="117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56" s="110" customFormat="1" ht="16.5">
      <c r="A27" s="101" t="s">
        <v>401</v>
      </c>
      <c r="B27" s="101" t="s">
        <v>402</v>
      </c>
      <c r="C27" s="115"/>
      <c r="AB27" s="105"/>
    </row>
    <row r="28" spans="1:256" s="106" customFormat="1">
      <c r="A28" s="413" t="s">
        <v>403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  <c r="DT28" s="413"/>
      <c r="DU28" s="413"/>
      <c r="DV28" s="413"/>
      <c r="DW28" s="413"/>
      <c r="DX28" s="413"/>
      <c r="DY28" s="413"/>
      <c r="DZ28" s="413"/>
      <c r="EA28" s="413"/>
      <c r="EB28" s="413"/>
      <c r="EC28" s="413"/>
      <c r="ED28" s="413"/>
      <c r="EE28" s="413"/>
      <c r="EF28" s="413"/>
      <c r="EG28" s="413"/>
      <c r="EH28" s="413"/>
      <c r="EI28" s="413"/>
      <c r="EJ28" s="413"/>
      <c r="EK28" s="413"/>
      <c r="EL28" s="413"/>
      <c r="EM28" s="413"/>
      <c r="EN28" s="413"/>
      <c r="EO28" s="413"/>
      <c r="EP28" s="413"/>
      <c r="EQ28" s="413"/>
      <c r="ER28" s="413"/>
      <c r="ES28" s="413"/>
      <c r="ET28" s="413"/>
      <c r="EU28" s="413"/>
      <c r="EV28" s="413"/>
      <c r="EW28" s="413"/>
      <c r="EX28" s="413"/>
      <c r="EY28" s="413"/>
      <c r="EZ28" s="413"/>
      <c r="FA28" s="413"/>
      <c r="FB28" s="413"/>
      <c r="FC28" s="413"/>
      <c r="FD28" s="413"/>
      <c r="FE28" s="413"/>
      <c r="FF28" s="413"/>
      <c r="FG28" s="413"/>
      <c r="FH28" s="413"/>
      <c r="FI28" s="413"/>
      <c r="FJ28" s="413"/>
      <c r="FK28" s="413"/>
      <c r="FL28" s="413"/>
      <c r="FM28" s="413"/>
      <c r="FN28" s="413"/>
      <c r="FO28" s="413"/>
      <c r="FP28" s="413"/>
      <c r="FQ28" s="413"/>
      <c r="FR28" s="413"/>
      <c r="FS28" s="413"/>
      <c r="FT28" s="413"/>
      <c r="FU28" s="413"/>
      <c r="FV28" s="413"/>
      <c r="FW28" s="413"/>
      <c r="FX28" s="413"/>
      <c r="FY28" s="413"/>
      <c r="FZ28" s="413"/>
      <c r="GA28" s="413"/>
      <c r="GB28" s="413"/>
      <c r="GC28" s="413"/>
      <c r="GD28" s="413"/>
      <c r="GE28" s="413"/>
      <c r="GF28" s="413"/>
      <c r="GG28" s="413"/>
      <c r="GH28" s="413"/>
      <c r="GI28" s="413"/>
      <c r="GJ28" s="413"/>
      <c r="GK28" s="413"/>
      <c r="GL28" s="413"/>
      <c r="GM28" s="413"/>
      <c r="GN28" s="413"/>
      <c r="GO28" s="413"/>
      <c r="GP28" s="413"/>
      <c r="GQ28" s="413"/>
      <c r="GR28" s="413"/>
      <c r="GS28" s="413"/>
      <c r="GT28" s="413"/>
      <c r="GU28" s="413"/>
      <c r="GV28" s="413"/>
      <c r="GW28" s="413"/>
      <c r="GX28" s="413"/>
      <c r="GY28" s="413"/>
      <c r="GZ28" s="413"/>
      <c r="HA28" s="413"/>
      <c r="HB28" s="413"/>
      <c r="HC28" s="413"/>
      <c r="HD28" s="413"/>
      <c r="HE28" s="413"/>
      <c r="HF28" s="413"/>
      <c r="HG28" s="413"/>
      <c r="HH28" s="413"/>
      <c r="HI28" s="413"/>
      <c r="HJ28" s="413"/>
      <c r="HK28" s="413"/>
      <c r="HL28" s="413"/>
      <c r="HM28" s="413"/>
      <c r="HN28" s="413"/>
      <c r="HO28" s="413"/>
      <c r="HP28" s="413"/>
      <c r="HQ28" s="413"/>
      <c r="HR28" s="413"/>
      <c r="HS28" s="413"/>
      <c r="HT28" s="413"/>
      <c r="HU28" s="413"/>
      <c r="HV28" s="413"/>
      <c r="HW28" s="413"/>
      <c r="HX28" s="413"/>
      <c r="HY28" s="413"/>
      <c r="HZ28" s="413"/>
      <c r="IA28" s="413"/>
      <c r="IB28" s="413"/>
      <c r="IC28" s="413"/>
      <c r="ID28" s="413"/>
      <c r="IE28" s="413"/>
      <c r="IF28" s="413"/>
      <c r="IG28" s="413"/>
      <c r="IH28" s="413"/>
      <c r="II28" s="413"/>
      <c r="IJ28" s="413"/>
      <c r="IK28" s="413"/>
      <c r="IL28" s="413"/>
      <c r="IM28" s="413"/>
      <c r="IN28" s="413"/>
      <c r="IO28" s="413"/>
      <c r="IP28" s="413"/>
      <c r="IQ28" s="413"/>
      <c r="IR28" s="413"/>
      <c r="IS28" s="413"/>
      <c r="IT28" s="413"/>
      <c r="IU28" s="413"/>
      <c r="IV28" s="413"/>
    </row>
    <row r="29" spans="1:256" s="106" customFormat="1">
      <c r="A29" s="413" t="s">
        <v>404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3"/>
      <c r="FF29" s="413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3"/>
      <c r="FS29" s="413"/>
      <c r="FT29" s="413"/>
      <c r="FU29" s="413"/>
      <c r="FV29" s="413"/>
      <c r="FW29" s="413"/>
      <c r="FX29" s="413"/>
      <c r="FY29" s="413"/>
      <c r="FZ29" s="413"/>
      <c r="GA29" s="413"/>
      <c r="GB29" s="413"/>
      <c r="GC29" s="413"/>
      <c r="GD29" s="413"/>
      <c r="GE29" s="413"/>
      <c r="GF29" s="413"/>
      <c r="GG29" s="413"/>
      <c r="GH29" s="413"/>
      <c r="GI29" s="413"/>
      <c r="GJ29" s="413"/>
      <c r="GK29" s="413"/>
      <c r="GL29" s="413"/>
      <c r="GM29" s="413"/>
      <c r="GN29" s="413"/>
      <c r="GO29" s="413"/>
      <c r="GP29" s="413"/>
      <c r="GQ29" s="413"/>
      <c r="GR29" s="413"/>
      <c r="GS29" s="413"/>
      <c r="GT29" s="413"/>
      <c r="GU29" s="413"/>
      <c r="GV29" s="413"/>
      <c r="GW29" s="413"/>
      <c r="GX29" s="413"/>
      <c r="GY29" s="413"/>
      <c r="GZ29" s="413"/>
      <c r="HA29" s="413"/>
      <c r="HB29" s="413"/>
      <c r="HC29" s="413"/>
      <c r="HD29" s="413"/>
      <c r="HE29" s="413"/>
      <c r="HF29" s="413"/>
      <c r="HG29" s="413"/>
      <c r="HH29" s="413"/>
      <c r="HI29" s="413"/>
      <c r="HJ29" s="413"/>
      <c r="HK29" s="413"/>
      <c r="HL29" s="413"/>
      <c r="HM29" s="413"/>
      <c r="HN29" s="413"/>
      <c r="HO29" s="413"/>
      <c r="HP29" s="413"/>
      <c r="HQ29" s="413"/>
      <c r="HR29" s="413"/>
      <c r="HS29" s="413"/>
      <c r="HT29" s="413"/>
      <c r="HU29" s="413"/>
      <c r="HV29" s="413"/>
      <c r="HW29" s="413"/>
      <c r="HX29" s="413"/>
      <c r="HY29" s="413"/>
      <c r="HZ29" s="413"/>
      <c r="IA29" s="413"/>
      <c r="IB29" s="413"/>
      <c r="IC29" s="413"/>
      <c r="ID29" s="413"/>
      <c r="IE29" s="413"/>
      <c r="IF29" s="413"/>
      <c r="IG29" s="413"/>
      <c r="IH29" s="413"/>
      <c r="II29" s="413"/>
      <c r="IJ29" s="413"/>
      <c r="IK29" s="413"/>
      <c r="IL29" s="413"/>
      <c r="IM29" s="413"/>
      <c r="IN29" s="413"/>
      <c r="IO29" s="413"/>
      <c r="IP29" s="413"/>
      <c r="IQ29" s="413"/>
      <c r="IR29" s="413"/>
      <c r="IS29" s="413"/>
      <c r="IT29" s="413"/>
      <c r="IU29" s="413"/>
      <c r="IV29" s="413"/>
    </row>
    <row r="30" spans="1:256" s="106" customFormat="1">
      <c r="A30" s="118" t="s">
        <v>405</v>
      </c>
      <c r="B30" s="117"/>
      <c r="C30" s="117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56" s="106" customFormat="1">
      <c r="A31" s="117" t="s">
        <v>406</v>
      </c>
      <c r="B31" s="117"/>
      <c r="C31" s="117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56" s="106" customFormat="1" ht="16.5">
      <c r="A32" s="101" t="s">
        <v>407</v>
      </c>
      <c r="B32" s="101" t="s">
        <v>408</v>
      </c>
      <c r="C32" s="11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56" s="106" customFormat="1">
      <c r="A33" s="117" t="s">
        <v>409</v>
      </c>
      <c r="B33" s="117"/>
      <c r="C33" s="117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56" s="106" customFormat="1" ht="15">
      <c r="A34" s="116" t="s">
        <v>410</v>
      </c>
      <c r="B34" s="117"/>
      <c r="C34" s="117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56" s="106" customFormat="1">
      <c r="A35" s="413" t="s">
        <v>411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3"/>
      <c r="EV35" s="413"/>
      <c r="EW35" s="413"/>
      <c r="EX35" s="413"/>
      <c r="EY35" s="413"/>
      <c r="EZ35" s="413"/>
      <c r="FA35" s="413"/>
      <c r="FB35" s="413"/>
      <c r="FC35" s="413"/>
      <c r="FD35" s="413"/>
      <c r="FE35" s="413"/>
      <c r="FF35" s="413"/>
      <c r="FG35" s="413"/>
      <c r="FH35" s="413"/>
      <c r="FI35" s="413"/>
      <c r="FJ35" s="413"/>
      <c r="FK35" s="413"/>
      <c r="FL35" s="413"/>
      <c r="FM35" s="413"/>
      <c r="FN35" s="413"/>
      <c r="FO35" s="413"/>
      <c r="FP35" s="413"/>
      <c r="FQ35" s="413"/>
      <c r="FR35" s="413"/>
      <c r="FS35" s="413"/>
      <c r="FT35" s="413"/>
      <c r="FU35" s="413"/>
      <c r="FV35" s="413"/>
      <c r="FW35" s="413"/>
      <c r="FX35" s="413"/>
      <c r="FY35" s="413"/>
      <c r="FZ35" s="413"/>
      <c r="GA35" s="413"/>
      <c r="GB35" s="413"/>
      <c r="GC35" s="413"/>
      <c r="GD35" s="413"/>
      <c r="GE35" s="413"/>
      <c r="GF35" s="413"/>
      <c r="GG35" s="413"/>
      <c r="GH35" s="413"/>
      <c r="GI35" s="413"/>
      <c r="GJ35" s="413"/>
      <c r="GK35" s="413"/>
      <c r="GL35" s="413"/>
      <c r="GM35" s="413"/>
      <c r="GN35" s="413"/>
      <c r="GO35" s="413"/>
      <c r="GP35" s="413"/>
      <c r="GQ35" s="413"/>
      <c r="GR35" s="413"/>
      <c r="GS35" s="413"/>
      <c r="GT35" s="413"/>
      <c r="GU35" s="413"/>
      <c r="GV35" s="413"/>
      <c r="GW35" s="413"/>
      <c r="GX35" s="413"/>
      <c r="GY35" s="413"/>
      <c r="GZ35" s="413"/>
      <c r="HA35" s="413"/>
      <c r="HB35" s="413"/>
      <c r="HC35" s="413"/>
      <c r="HD35" s="413"/>
      <c r="HE35" s="413"/>
      <c r="HF35" s="413"/>
      <c r="HG35" s="413"/>
      <c r="HH35" s="413"/>
      <c r="HI35" s="413"/>
      <c r="HJ35" s="413"/>
      <c r="HK35" s="413"/>
      <c r="HL35" s="413"/>
      <c r="HM35" s="413"/>
      <c r="HN35" s="413"/>
      <c r="HO35" s="413"/>
      <c r="HP35" s="413"/>
      <c r="HQ35" s="413"/>
      <c r="HR35" s="413"/>
      <c r="HS35" s="413"/>
      <c r="HT35" s="413"/>
      <c r="HU35" s="413"/>
      <c r="HV35" s="413"/>
      <c r="HW35" s="413"/>
      <c r="HX35" s="413"/>
      <c r="HY35" s="413"/>
      <c r="HZ35" s="413"/>
      <c r="IA35" s="413"/>
      <c r="IB35" s="413"/>
      <c r="IC35" s="413"/>
      <c r="ID35" s="413"/>
      <c r="IE35" s="413"/>
      <c r="IF35" s="413"/>
      <c r="IG35" s="413"/>
      <c r="IH35" s="413"/>
      <c r="II35" s="413"/>
      <c r="IJ35" s="413"/>
      <c r="IK35" s="413"/>
      <c r="IL35" s="413"/>
      <c r="IM35" s="413"/>
      <c r="IN35" s="413"/>
      <c r="IO35" s="413"/>
      <c r="IP35" s="413"/>
      <c r="IQ35" s="413"/>
      <c r="IR35" s="413"/>
      <c r="IS35" s="413"/>
      <c r="IT35" s="413"/>
      <c r="IU35" s="413"/>
      <c r="IV35" s="413"/>
    </row>
    <row r="36" spans="1:256" s="106" customFormat="1" ht="15">
      <c r="A36" s="116" t="s">
        <v>412</v>
      </c>
      <c r="B36" s="117"/>
      <c r="C36" s="117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56" s="106" customFormat="1">
      <c r="A37" s="413" t="s">
        <v>413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3"/>
      <c r="DM37" s="413"/>
      <c r="DN37" s="413"/>
      <c r="DO37" s="413"/>
      <c r="DP37" s="413"/>
      <c r="DQ37" s="413"/>
      <c r="DR37" s="413"/>
      <c r="DS37" s="413"/>
      <c r="DT37" s="413"/>
      <c r="DU37" s="413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3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3"/>
      <c r="EZ37" s="413"/>
      <c r="FA37" s="413"/>
      <c r="FB37" s="413"/>
      <c r="FC37" s="413"/>
      <c r="FD37" s="413"/>
      <c r="FE37" s="413"/>
      <c r="FF37" s="413"/>
      <c r="FG37" s="413"/>
      <c r="FH37" s="413"/>
      <c r="FI37" s="413"/>
      <c r="FJ37" s="413"/>
      <c r="FK37" s="413"/>
      <c r="FL37" s="413"/>
      <c r="FM37" s="413"/>
      <c r="FN37" s="413"/>
      <c r="FO37" s="413"/>
      <c r="FP37" s="413"/>
      <c r="FQ37" s="413"/>
      <c r="FR37" s="413"/>
      <c r="FS37" s="413"/>
      <c r="FT37" s="413"/>
      <c r="FU37" s="413"/>
      <c r="FV37" s="413"/>
      <c r="FW37" s="413"/>
      <c r="FX37" s="413"/>
      <c r="FY37" s="413"/>
      <c r="FZ37" s="413"/>
      <c r="GA37" s="413"/>
      <c r="GB37" s="413"/>
      <c r="GC37" s="413"/>
      <c r="GD37" s="413"/>
      <c r="GE37" s="413"/>
      <c r="GF37" s="413"/>
      <c r="GG37" s="413"/>
      <c r="GH37" s="413"/>
      <c r="GI37" s="413"/>
      <c r="GJ37" s="413"/>
      <c r="GK37" s="413"/>
      <c r="GL37" s="413"/>
      <c r="GM37" s="413"/>
      <c r="GN37" s="413"/>
      <c r="GO37" s="413"/>
      <c r="GP37" s="413"/>
      <c r="GQ37" s="413"/>
      <c r="GR37" s="413"/>
      <c r="GS37" s="413"/>
      <c r="GT37" s="413"/>
      <c r="GU37" s="413"/>
      <c r="GV37" s="413"/>
      <c r="GW37" s="413"/>
      <c r="GX37" s="413"/>
      <c r="GY37" s="413"/>
      <c r="GZ37" s="413"/>
      <c r="HA37" s="413"/>
      <c r="HB37" s="413"/>
      <c r="HC37" s="413"/>
      <c r="HD37" s="413"/>
      <c r="HE37" s="413"/>
      <c r="HF37" s="413"/>
      <c r="HG37" s="413"/>
      <c r="HH37" s="413"/>
      <c r="HI37" s="413"/>
      <c r="HJ37" s="413"/>
      <c r="HK37" s="413"/>
      <c r="HL37" s="413"/>
      <c r="HM37" s="413"/>
      <c r="HN37" s="413"/>
      <c r="HO37" s="413"/>
      <c r="HP37" s="413"/>
      <c r="HQ37" s="413"/>
      <c r="HR37" s="413"/>
      <c r="HS37" s="413"/>
      <c r="HT37" s="413"/>
      <c r="HU37" s="413"/>
      <c r="HV37" s="413"/>
      <c r="HW37" s="413"/>
      <c r="HX37" s="413"/>
      <c r="HY37" s="413"/>
      <c r="HZ37" s="413"/>
      <c r="IA37" s="413"/>
      <c r="IB37" s="413"/>
      <c r="IC37" s="413"/>
      <c r="ID37" s="413"/>
      <c r="IE37" s="413"/>
      <c r="IF37" s="413"/>
      <c r="IG37" s="413"/>
      <c r="IH37" s="413"/>
      <c r="II37" s="413"/>
      <c r="IJ37" s="413"/>
      <c r="IK37" s="413"/>
      <c r="IL37" s="413"/>
      <c r="IM37" s="413"/>
      <c r="IN37" s="413"/>
      <c r="IO37" s="413"/>
      <c r="IP37" s="413"/>
      <c r="IQ37" s="413"/>
      <c r="IR37" s="413"/>
      <c r="IS37" s="413"/>
      <c r="IT37" s="413"/>
      <c r="IU37" s="413"/>
      <c r="IV37" s="413"/>
    </row>
    <row r="38" spans="1:256" s="106" customFormat="1" ht="15">
      <c r="A38" s="116" t="s">
        <v>414</v>
      </c>
      <c r="B38" s="117"/>
      <c r="C38" s="117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56" s="106" customFormat="1">
      <c r="A39" s="413" t="s">
        <v>415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3"/>
      <c r="FE39" s="413"/>
      <c r="FF39" s="413"/>
      <c r="FG39" s="413"/>
      <c r="FH39" s="413"/>
      <c r="FI39" s="413"/>
      <c r="FJ39" s="413"/>
      <c r="FK39" s="413"/>
      <c r="FL39" s="413"/>
      <c r="FM39" s="413"/>
      <c r="FN39" s="413"/>
      <c r="FO39" s="413"/>
      <c r="FP39" s="413"/>
      <c r="FQ39" s="413"/>
      <c r="FR39" s="413"/>
      <c r="FS39" s="413"/>
      <c r="FT39" s="413"/>
      <c r="FU39" s="413"/>
      <c r="FV39" s="413"/>
      <c r="FW39" s="413"/>
      <c r="FX39" s="413"/>
      <c r="FY39" s="413"/>
      <c r="FZ39" s="413"/>
      <c r="GA39" s="413"/>
      <c r="GB39" s="413"/>
      <c r="GC39" s="413"/>
      <c r="GD39" s="413"/>
      <c r="GE39" s="413"/>
      <c r="GF39" s="413"/>
      <c r="GG39" s="413"/>
      <c r="GH39" s="413"/>
      <c r="GI39" s="413"/>
      <c r="GJ39" s="413"/>
      <c r="GK39" s="413"/>
      <c r="GL39" s="413"/>
      <c r="GM39" s="413"/>
      <c r="GN39" s="413"/>
      <c r="GO39" s="413"/>
      <c r="GP39" s="413"/>
      <c r="GQ39" s="413"/>
      <c r="GR39" s="413"/>
      <c r="GS39" s="413"/>
      <c r="GT39" s="413"/>
      <c r="GU39" s="413"/>
      <c r="GV39" s="413"/>
      <c r="GW39" s="413"/>
      <c r="GX39" s="413"/>
      <c r="GY39" s="413"/>
      <c r="GZ39" s="413"/>
      <c r="HA39" s="413"/>
      <c r="HB39" s="413"/>
      <c r="HC39" s="413"/>
      <c r="HD39" s="413"/>
      <c r="HE39" s="413"/>
      <c r="HF39" s="413"/>
      <c r="HG39" s="413"/>
      <c r="HH39" s="413"/>
      <c r="HI39" s="413"/>
      <c r="HJ39" s="413"/>
      <c r="HK39" s="413"/>
      <c r="HL39" s="413"/>
      <c r="HM39" s="413"/>
      <c r="HN39" s="413"/>
      <c r="HO39" s="413"/>
      <c r="HP39" s="413"/>
      <c r="HQ39" s="413"/>
      <c r="HR39" s="413"/>
      <c r="HS39" s="413"/>
      <c r="HT39" s="413"/>
      <c r="HU39" s="413"/>
      <c r="HV39" s="413"/>
      <c r="HW39" s="413"/>
      <c r="HX39" s="413"/>
      <c r="HY39" s="413"/>
      <c r="HZ39" s="413"/>
      <c r="IA39" s="413"/>
      <c r="IB39" s="413"/>
      <c r="IC39" s="413"/>
      <c r="ID39" s="413"/>
      <c r="IE39" s="413"/>
      <c r="IF39" s="413"/>
      <c r="IG39" s="413"/>
      <c r="IH39" s="413"/>
      <c r="II39" s="413"/>
      <c r="IJ39" s="413"/>
      <c r="IK39" s="413"/>
      <c r="IL39" s="413"/>
      <c r="IM39" s="413"/>
      <c r="IN39" s="413"/>
      <c r="IO39" s="413"/>
      <c r="IP39" s="413"/>
      <c r="IQ39" s="413"/>
      <c r="IR39" s="413"/>
      <c r="IS39" s="413"/>
      <c r="IT39" s="413"/>
      <c r="IU39" s="413"/>
      <c r="IV39" s="413"/>
    </row>
    <row r="40" spans="1:256" s="106" customFormat="1">
      <c r="A40" s="413" t="s">
        <v>416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/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413"/>
      <c r="EX40" s="413"/>
      <c r="EY40" s="413"/>
      <c r="EZ40" s="413"/>
      <c r="FA40" s="413"/>
      <c r="FB40" s="413"/>
      <c r="FC40" s="413"/>
      <c r="FD40" s="413"/>
      <c r="FE40" s="413"/>
      <c r="FF40" s="413"/>
      <c r="FG40" s="413"/>
      <c r="FH40" s="413"/>
      <c r="FI40" s="413"/>
      <c r="FJ40" s="413"/>
      <c r="FK40" s="413"/>
      <c r="FL40" s="413"/>
      <c r="FM40" s="413"/>
      <c r="FN40" s="413"/>
      <c r="FO40" s="413"/>
      <c r="FP40" s="413"/>
      <c r="FQ40" s="413"/>
      <c r="FR40" s="413"/>
      <c r="FS40" s="413"/>
      <c r="FT40" s="413"/>
      <c r="FU40" s="413"/>
      <c r="FV40" s="413"/>
      <c r="FW40" s="413"/>
      <c r="FX40" s="413"/>
      <c r="FY40" s="413"/>
      <c r="FZ40" s="413"/>
      <c r="GA40" s="413"/>
      <c r="GB40" s="413"/>
      <c r="GC40" s="413"/>
      <c r="GD40" s="413"/>
      <c r="GE40" s="413"/>
      <c r="GF40" s="413"/>
      <c r="GG40" s="413"/>
      <c r="GH40" s="413"/>
      <c r="GI40" s="413"/>
      <c r="GJ40" s="413"/>
      <c r="GK40" s="413"/>
      <c r="GL40" s="413"/>
      <c r="GM40" s="413"/>
      <c r="GN40" s="413"/>
      <c r="GO40" s="413"/>
      <c r="GP40" s="413"/>
      <c r="GQ40" s="413"/>
      <c r="GR40" s="413"/>
      <c r="GS40" s="413"/>
      <c r="GT40" s="413"/>
      <c r="GU40" s="413"/>
      <c r="GV40" s="413"/>
      <c r="GW40" s="413"/>
      <c r="GX40" s="413"/>
      <c r="GY40" s="413"/>
      <c r="GZ40" s="413"/>
      <c r="HA40" s="413"/>
      <c r="HB40" s="413"/>
      <c r="HC40" s="413"/>
      <c r="HD40" s="413"/>
      <c r="HE40" s="413"/>
      <c r="HF40" s="413"/>
      <c r="HG40" s="413"/>
      <c r="HH40" s="413"/>
      <c r="HI40" s="413"/>
      <c r="HJ40" s="413"/>
      <c r="HK40" s="413"/>
      <c r="HL40" s="413"/>
      <c r="HM40" s="413"/>
      <c r="HN40" s="413"/>
      <c r="HO40" s="413"/>
      <c r="HP40" s="413"/>
      <c r="HQ40" s="413"/>
      <c r="HR40" s="413"/>
      <c r="HS40" s="413"/>
      <c r="HT40" s="413"/>
      <c r="HU40" s="413"/>
      <c r="HV40" s="413"/>
      <c r="HW40" s="413"/>
      <c r="HX40" s="413"/>
      <c r="HY40" s="413"/>
      <c r="HZ40" s="413"/>
      <c r="IA40" s="413"/>
      <c r="IB40" s="413"/>
      <c r="IC40" s="413"/>
      <c r="ID40" s="413"/>
      <c r="IE40" s="413"/>
      <c r="IF40" s="413"/>
      <c r="IG40" s="413"/>
      <c r="IH40" s="413"/>
      <c r="II40" s="413"/>
      <c r="IJ40" s="413"/>
      <c r="IK40" s="413"/>
      <c r="IL40" s="413"/>
      <c r="IM40" s="413"/>
      <c r="IN40" s="413"/>
      <c r="IO40" s="413"/>
      <c r="IP40" s="413"/>
      <c r="IQ40" s="413"/>
      <c r="IR40" s="413"/>
      <c r="IS40" s="413"/>
      <c r="IT40" s="413"/>
      <c r="IU40" s="413"/>
      <c r="IV40" s="413"/>
    </row>
    <row r="41" spans="1:256" s="106" customFormat="1" ht="15">
      <c r="A41" s="116" t="s">
        <v>417</v>
      </c>
      <c r="B41" s="117"/>
      <c r="C41" s="11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</row>
    <row r="42" spans="1:256" s="106" customFormat="1">
      <c r="A42" s="413" t="s">
        <v>418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  <c r="DI42" s="413"/>
      <c r="DJ42" s="413"/>
      <c r="DK42" s="413"/>
      <c r="DL42" s="413"/>
      <c r="DM42" s="413"/>
      <c r="DN42" s="413"/>
      <c r="DO42" s="413"/>
      <c r="DP42" s="413"/>
      <c r="DQ42" s="413"/>
      <c r="DR42" s="413"/>
      <c r="DS42" s="413"/>
      <c r="DT42" s="413"/>
      <c r="DU42" s="413"/>
      <c r="DV42" s="413"/>
      <c r="DW42" s="413"/>
      <c r="DX42" s="413"/>
      <c r="DY42" s="413"/>
      <c r="DZ42" s="413"/>
      <c r="EA42" s="413"/>
      <c r="EB42" s="413"/>
      <c r="EC42" s="413"/>
      <c r="ED42" s="413"/>
      <c r="EE42" s="413"/>
      <c r="EF42" s="413"/>
      <c r="EG42" s="413"/>
      <c r="EH42" s="413"/>
      <c r="EI42" s="413"/>
      <c r="EJ42" s="413"/>
      <c r="EK42" s="413"/>
      <c r="EL42" s="413"/>
      <c r="EM42" s="413"/>
      <c r="EN42" s="413"/>
      <c r="EO42" s="413"/>
      <c r="EP42" s="413"/>
      <c r="EQ42" s="413"/>
      <c r="ER42" s="413"/>
      <c r="ES42" s="413"/>
      <c r="ET42" s="413"/>
      <c r="EU42" s="413"/>
      <c r="EV42" s="413"/>
      <c r="EW42" s="413"/>
      <c r="EX42" s="413"/>
      <c r="EY42" s="413"/>
      <c r="EZ42" s="413"/>
      <c r="FA42" s="413"/>
      <c r="FB42" s="413"/>
      <c r="FC42" s="413"/>
      <c r="FD42" s="413"/>
      <c r="FE42" s="413"/>
      <c r="FF42" s="413"/>
      <c r="FG42" s="413"/>
      <c r="FH42" s="413"/>
      <c r="FI42" s="413"/>
      <c r="FJ42" s="413"/>
      <c r="FK42" s="413"/>
      <c r="FL42" s="413"/>
      <c r="FM42" s="413"/>
      <c r="FN42" s="413"/>
      <c r="FO42" s="413"/>
      <c r="FP42" s="413"/>
      <c r="FQ42" s="413"/>
      <c r="FR42" s="413"/>
      <c r="FS42" s="413"/>
      <c r="FT42" s="413"/>
      <c r="FU42" s="413"/>
      <c r="FV42" s="413"/>
      <c r="FW42" s="413"/>
      <c r="FX42" s="413"/>
      <c r="FY42" s="413"/>
      <c r="FZ42" s="413"/>
      <c r="GA42" s="413"/>
      <c r="GB42" s="413"/>
      <c r="GC42" s="413"/>
      <c r="GD42" s="413"/>
      <c r="GE42" s="413"/>
      <c r="GF42" s="413"/>
      <c r="GG42" s="413"/>
      <c r="GH42" s="413"/>
      <c r="GI42" s="413"/>
      <c r="GJ42" s="413"/>
      <c r="GK42" s="413"/>
      <c r="GL42" s="413"/>
      <c r="GM42" s="413"/>
      <c r="GN42" s="413"/>
      <c r="GO42" s="413"/>
      <c r="GP42" s="413"/>
      <c r="GQ42" s="413"/>
      <c r="GR42" s="413"/>
      <c r="GS42" s="413"/>
      <c r="GT42" s="413"/>
      <c r="GU42" s="413"/>
      <c r="GV42" s="413"/>
      <c r="GW42" s="413"/>
      <c r="GX42" s="413"/>
      <c r="GY42" s="413"/>
      <c r="GZ42" s="413"/>
      <c r="HA42" s="413"/>
      <c r="HB42" s="413"/>
      <c r="HC42" s="413"/>
      <c r="HD42" s="413"/>
      <c r="HE42" s="413"/>
      <c r="HF42" s="413"/>
      <c r="HG42" s="413"/>
      <c r="HH42" s="413"/>
      <c r="HI42" s="413"/>
      <c r="HJ42" s="413"/>
      <c r="HK42" s="413"/>
      <c r="HL42" s="413"/>
      <c r="HM42" s="413"/>
      <c r="HN42" s="413"/>
      <c r="HO42" s="413"/>
      <c r="HP42" s="413"/>
      <c r="HQ42" s="413"/>
      <c r="HR42" s="413"/>
      <c r="HS42" s="413"/>
      <c r="HT42" s="413"/>
      <c r="HU42" s="413"/>
      <c r="HV42" s="413"/>
      <c r="HW42" s="413"/>
      <c r="HX42" s="413"/>
      <c r="HY42" s="413"/>
      <c r="HZ42" s="413"/>
      <c r="IA42" s="413"/>
      <c r="IB42" s="413"/>
      <c r="IC42" s="413"/>
      <c r="ID42" s="413"/>
      <c r="IE42" s="413"/>
      <c r="IF42" s="413"/>
      <c r="IG42" s="413"/>
      <c r="IH42" s="413"/>
      <c r="II42" s="413"/>
      <c r="IJ42" s="413"/>
      <c r="IK42" s="413"/>
      <c r="IL42" s="413"/>
      <c r="IM42" s="413"/>
      <c r="IN42" s="413"/>
      <c r="IO42" s="413"/>
      <c r="IP42" s="413"/>
      <c r="IQ42" s="413"/>
      <c r="IR42" s="413"/>
      <c r="IS42" s="413"/>
      <c r="IT42" s="413"/>
      <c r="IU42" s="413"/>
      <c r="IV42" s="413"/>
    </row>
    <row r="43" spans="1:256" s="106" customFormat="1" ht="15">
      <c r="A43" s="116" t="s">
        <v>419</v>
      </c>
      <c r="B43" s="117"/>
      <c r="C43" s="117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</row>
    <row r="44" spans="1:256" s="106" customFormat="1">
      <c r="A44" s="117" t="s">
        <v>420</v>
      </c>
      <c r="B44" s="117"/>
      <c r="C44" s="11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</row>
    <row r="45" spans="1:256" s="106" customFormat="1">
      <c r="A45" s="413" t="s">
        <v>421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413"/>
      <c r="DC45" s="413"/>
      <c r="DD45" s="413"/>
      <c r="DE45" s="413"/>
      <c r="DF45" s="413"/>
      <c r="DG45" s="413"/>
      <c r="DH45" s="413"/>
      <c r="DI45" s="413"/>
      <c r="DJ45" s="413"/>
      <c r="DK45" s="413"/>
      <c r="DL45" s="413"/>
      <c r="DM45" s="413"/>
      <c r="DN45" s="413"/>
      <c r="DO45" s="413"/>
      <c r="DP45" s="413"/>
      <c r="DQ45" s="413"/>
      <c r="DR45" s="413"/>
      <c r="DS45" s="413"/>
      <c r="DT45" s="413"/>
      <c r="DU45" s="413"/>
      <c r="DV45" s="413"/>
      <c r="DW45" s="413"/>
      <c r="DX45" s="413"/>
      <c r="DY45" s="413"/>
      <c r="DZ45" s="413"/>
      <c r="EA45" s="413"/>
      <c r="EB45" s="413"/>
      <c r="EC45" s="413"/>
      <c r="ED45" s="413"/>
      <c r="EE45" s="413"/>
      <c r="EF45" s="413"/>
      <c r="EG45" s="413"/>
      <c r="EH45" s="413"/>
      <c r="EI45" s="413"/>
      <c r="EJ45" s="413"/>
      <c r="EK45" s="413"/>
      <c r="EL45" s="413"/>
      <c r="EM45" s="413"/>
      <c r="EN45" s="413"/>
      <c r="EO45" s="413"/>
      <c r="EP45" s="413"/>
      <c r="EQ45" s="413"/>
      <c r="ER45" s="413"/>
      <c r="ES45" s="413"/>
      <c r="ET45" s="413"/>
      <c r="EU45" s="413"/>
      <c r="EV45" s="413"/>
      <c r="EW45" s="413"/>
      <c r="EX45" s="413"/>
      <c r="EY45" s="413"/>
      <c r="EZ45" s="413"/>
      <c r="FA45" s="413"/>
      <c r="FB45" s="413"/>
      <c r="FC45" s="413"/>
      <c r="FD45" s="413"/>
      <c r="FE45" s="413"/>
      <c r="FF45" s="413"/>
      <c r="FG45" s="413"/>
      <c r="FH45" s="413"/>
      <c r="FI45" s="413"/>
      <c r="FJ45" s="413"/>
      <c r="FK45" s="413"/>
      <c r="FL45" s="413"/>
      <c r="FM45" s="413"/>
      <c r="FN45" s="413"/>
      <c r="FO45" s="413"/>
      <c r="FP45" s="413"/>
      <c r="FQ45" s="413"/>
      <c r="FR45" s="413"/>
      <c r="FS45" s="413"/>
      <c r="FT45" s="413"/>
      <c r="FU45" s="413"/>
      <c r="FV45" s="413"/>
      <c r="FW45" s="413"/>
      <c r="FX45" s="413"/>
      <c r="FY45" s="413"/>
      <c r="FZ45" s="413"/>
      <c r="GA45" s="413"/>
      <c r="GB45" s="413"/>
      <c r="GC45" s="413"/>
      <c r="GD45" s="413"/>
      <c r="GE45" s="413"/>
      <c r="GF45" s="413"/>
      <c r="GG45" s="413"/>
      <c r="GH45" s="413"/>
      <c r="GI45" s="413"/>
      <c r="GJ45" s="413"/>
      <c r="GK45" s="413"/>
      <c r="GL45" s="413"/>
      <c r="GM45" s="413"/>
      <c r="GN45" s="413"/>
      <c r="GO45" s="413"/>
      <c r="GP45" s="413"/>
      <c r="GQ45" s="413"/>
      <c r="GR45" s="413"/>
      <c r="GS45" s="413"/>
      <c r="GT45" s="413"/>
      <c r="GU45" s="413"/>
      <c r="GV45" s="413"/>
      <c r="GW45" s="413"/>
      <c r="GX45" s="413"/>
      <c r="GY45" s="413"/>
      <c r="GZ45" s="413"/>
      <c r="HA45" s="413"/>
      <c r="HB45" s="413"/>
      <c r="HC45" s="413"/>
      <c r="HD45" s="413"/>
      <c r="HE45" s="413"/>
      <c r="HF45" s="413"/>
      <c r="HG45" s="413"/>
      <c r="HH45" s="413"/>
      <c r="HI45" s="413"/>
      <c r="HJ45" s="413"/>
      <c r="HK45" s="413"/>
      <c r="HL45" s="413"/>
      <c r="HM45" s="413"/>
      <c r="HN45" s="413"/>
      <c r="HO45" s="413"/>
      <c r="HP45" s="413"/>
      <c r="HQ45" s="413"/>
      <c r="HR45" s="413"/>
      <c r="HS45" s="413"/>
      <c r="HT45" s="413"/>
      <c r="HU45" s="413"/>
      <c r="HV45" s="413"/>
      <c r="HW45" s="413"/>
      <c r="HX45" s="413"/>
      <c r="HY45" s="413"/>
      <c r="HZ45" s="413"/>
      <c r="IA45" s="413"/>
      <c r="IB45" s="413"/>
      <c r="IC45" s="413"/>
      <c r="ID45" s="413"/>
      <c r="IE45" s="413"/>
      <c r="IF45" s="413"/>
      <c r="IG45" s="413"/>
      <c r="IH45" s="413"/>
      <c r="II45" s="413"/>
      <c r="IJ45" s="413"/>
      <c r="IK45" s="413"/>
      <c r="IL45" s="413"/>
      <c r="IM45" s="413"/>
      <c r="IN45" s="413"/>
      <c r="IO45" s="413"/>
      <c r="IP45" s="413"/>
      <c r="IQ45" s="413"/>
      <c r="IR45" s="413"/>
      <c r="IS45" s="413"/>
      <c r="IT45" s="413"/>
      <c r="IU45" s="413"/>
      <c r="IV45" s="413"/>
    </row>
    <row r="46" spans="1:256" s="106" customFormat="1">
      <c r="A46" s="413" t="s">
        <v>422</v>
      </c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3"/>
      <c r="DJ46" s="413"/>
      <c r="DK46" s="413"/>
      <c r="DL46" s="413"/>
      <c r="DM46" s="413"/>
      <c r="DN46" s="413"/>
      <c r="DO46" s="413"/>
      <c r="DP46" s="413"/>
      <c r="DQ46" s="413"/>
      <c r="DR46" s="413"/>
      <c r="DS46" s="413"/>
      <c r="DT46" s="413"/>
      <c r="DU46" s="413"/>
      <c r="DV46" s="413"/>
      <c r="DW46" s="413"/>
      <c r="DX46" s="413"/>
      <c r="DY46" s="413"/>
      <c r="DZ46" s="413"/>
      <c r="EA46" s="413"/>
      <c r="EB46" s="413"/>
      <c r="EC46" s="413"/>
      <c r="ED46" s="413"/>
      <c r="EE46" s="413"/>
      <c r="EF46" s="413"/>
      <c r="EG46" s="413"/>
      <c r="EH46" s="413"/>
      <c r="EI46" s="413"/>
      <c r="EJ46" s="413"/>
      <c r="EK46" s="413"/>
      <c r="EL46" s="413"/>
      <c r="EM46" s="413"/>
      <c r="EN46" s="413"/>
      <c r="EO46" s="413"/>
      <c r="EP46" s="413"/>
      <c r="EQ46" s="413"/>
      <c r="ER46" s="413"/>
      <c r="ES46" s="413"/>
      <c r="ET46" s="413"/>
      <c r="EU46" s="413"/>
      <c r="EV46" s="413"/>
      <c r="EW46" s="413"/>
      <c r="EX46" s="413"/>
      <c r="EY46" s="413"/>
      <c r="EZ46" s="413"/>
      <c r="FA46" s="413"/>
      <c r="FB46" s="413"/>
      <c r="FC46" s="413"/>
      <c r="FD46" s="413"/>
      <c r="FE46" s="413"/>
      <c r="FF46" s="413"/>
      <c r="FG46" s="413"/>
      <c r="FH46" s="413"/>
      <c r="FI46" s="413"/>
      <c r="FJ46" s="413"/>
      <c r="FK46" s="413"/>
      <c r="FL46" s="413"/>
      <c r="FM46" s="413"/>
      <c r="FN46" s="413"/>
      <c r="FO46" s="413"/>
      <c r="FP46" s="413"/>
      <c r="FQ46" s="413"/>
      <c r="FR46" s="413"/>
      <c r="FS46" s="413"/>
      <c r="FT46" s="413"/>
      <c r="FU46" s="413"/>
      <c r="FV46" s="413"/>
      <c r="FW46" s="413"/>
      <c r="FX46" s="413"/>
      <c r="FY46" s="413"/>
      <c r="FZ46" s="413"/>
      <c r="GA46" s="413"/>
      <c r="GB46" s="413"/>
      <c r="GC46" s="413"/>
      <c r="GD46" s="413"/>
      <c r="GE46" s="413"/>
      <c r="GF46" s="413"/>
      <c r="GG46" s="413"/>
      <c r="GH46" s="413"/>
      <c r="GI46" s="413"/>
      <c r="GJ46" s="413"/>
      <c r="GK46" s="413"/>
      <c r="GL46" s="413"/>
      <c r="GM46" s="413"/>
      <c r="GN46" s="413"/>
      <c r="GO46" s="413"/>
      <c r="GP46" s="413"/>
      <c r="GQ46" s="413"/>
      <c r="GR46" s="413"/>
      <c r="GS46" s="413"/>
      <c r="GT46" s="413"/>
      <c r="GU46" s="413"/>
      <c r="GV46" s="413"/>
      <c r="GW46" s="413"/>
      <c r="GX46" s="413"/>
      <c r="GY46" s="413"/>
      <c r="GZ46" s="413"/>
      <c r="HA46" s="413"/>
      <c r="HB46" s="413"/>
      <c r="HC46" s="413"/>
      <c r="HD46" s="413"/>
      <c r="HE46" s="413"/>
      <c r="HF46" s="413"/>
      <c r="HG46" s="413"/>
      <c r="HH46" s="413"/>
      <c r="HI46" s="413"/>
      <c r="HJ46" s="413"/>
      <c r="HK46" s="413"/>
      <c r="HL46" s="413"/>
      <c r="HM46" s="413"/>
      <c r="HN46" s="413"/>
      <c r="HO46" s="413"/>
      <c r="HP46" s="413"/>
      <c r="HQ46" s="413"/>
      <c r="HR46" s="413"/>
      <c r="HS46" s="413"/>
      <c r="HT46" s="413"/>
      <c r="HU46" s="413"/>
      <c r="HV46" s="413"/>
      <c r="HW46" s="413"/>
      <c r="HX46" s="413"/>
      <c r="HY46" s="413"/>
      <c r="HZ46" s="413"/>
      <c r="IA46" s="413"/>
      <c r="IB46" s="413"/>
      <c r="IC46" s="413"/>
      <c r="ID46" s="413"/>
      <c r="IE46" s="413"/>
      <c r="IF46" s="413"/>
      <c r="IG46" s="413"/>
      <c r="IH46" s="413"/>
      <c r="II46" s="413"/>
      <c r="IJ46" s="413"/>
      <c r="IK46" s="413"/>
      <c r="IL46" s="413"/>
      <c r="IM46" s="413"/>
      <c r="IN46" s="413"/>
      <c r="IO46" s="413"/>
      <c r="IP46" s="413"/>
      <c r="IQ46" s="413"/>
      <c r="IR46" s="413"/>
      <c r="IS46" s="413"/>
      <c r="IT46" s="413"/>
      <c r="IU46" s="413"/>
      <c r="IV46" s="413"/>
    </row>
    <row r="47" spans="1:256" s="106" customFormat="1">
      <c r="A47" s="413" t="s">
        <v>423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  <c r="CO47" s="413"/>
      <c r="CP47" s="413"/>
      <c r="CQ47" s="413"/>
      <c r="CR47" s="413"/>
      <c r="CS47" s="413"/>
      <c r="CT47" s="413"/>
      <c r="CU47" s="413"/>
      <c r="CV47" s="413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3"/>
      <c r="FE47" s="413"/>
      <c r="FF47" s="413"/>
      <c r="FG47" s="413"/>
      <c r="FH47" s="413"/>
      <c r="FI47" s="413"/>
      <c r="FJ47" s="413"/>
      <c r="FK47" s="413"/>
      <c r="FL47" s="413"/>
      <c r="FM47" s="413"/>
      <c r="FN47" s="413"/>
      <c r="FO47" s="413"/>
      <c r="FP47" s="413"/>
      <c r="FQ47" s="413"/>
      <c r="FR47" s="413"/>
      <c r="FS47" s="413"/>
      <c r="FT47" s="413"/>
      <c r="FU47" s="413"/>
      <c r="FV47" s="413"/>
      <c r="FW47" s="413"/>
      <c r="FX47" s="413"/>
      <c r="FY47" s="413"/>
      <c r="FZ47" s="413"/>
      <c r="GA47" s="413"/>
      <c r="GB47" s="413"/>
      <c r="GC47" s="413"/>
      <c r="GD47" s="413"/>
      <c r="GE47" s="413"/>
      <c r="GF47" s="413"/>
      <c r="GG47" s="413"/>
      <c r="GH47" s="413"/>
      <c r="GI47" s="413"/>
      <c r="GJ47" s="413"/>
      <c r="GK47" s="413"/>
      <c r="GL47" s="413"/>
      <c r="GM47" s="413"/>
      <c r="GN47" s="413"/>
      <c r="GO47" s="413"/>
      <c r="GP47" s="413"/>
      <c r="GQ47" s="413"/>
      <c r="GR47" s="413"/>
      <c r="GS47" s="413"/>
      <c r="GT47" s="413"/>
      <c r="GU47" s="413"/>
      <c r="GV47" s="413"/>
      <c r="GW47" s="413"/>
      <c r="GX47" s="413"/>
      <c r="GY47" s="413"/>
      <c r="GZ47" s="413"/>
      <c r="HA47" s="413"/>
      <c r="HB47" s="413"/>
      <c r="HC47" s="413"/>
      <c r="HD47" s="413"/>
      <c r="HE47" s="413"/>
      <c r="HF47" s="413"/>
      <c r="HG47" s="413"/>
      <c r="HH47" s="413"/>
      <c r="HI47" s="413"/>
      <c r="HJ47" s="413"/>
      <c r="HK47" s="413"/>
      <c r="HL47" s="413"/>
      <c r="HM47" s="413"/>
      <c r="HN47" s="413"/>
      <c r="HO47" s="413"/>
      <c r="HP47" s="413"/>
      <c r="HQ47" s="413"/>
      <c r="HR47" s="413"/>
      <c r="HS47" s="413"/>
      <c r="HT47" s="413"/>
      <c r="HU47" s="413"/>
      <c r="HV47" s="413"/>
      <c r="HW47" s="413"/>
      <c r="HX47" s="413"/>
      <c r="HY47" s="413"/>
      <c r="HZ47" s="413"/>
      <c r="IA47" s="413"/>
      <c r="IB47" s="413"/>
      <c r="IC47" s="413"/>
      <c r="ID47" s="413"/>
      <c r="IE47" s="413"/>
      <c r="IF47" s="413"/>
      <c r="IG47" s="413"/>
      <c r="IH47" s="413"/>
      <c r="II47" s="413"/>
      <c r="IJ47" s="413"/>
      <c r="IK47" s="413"/>
      <c r="IL47" s="413"/>
      <c r="IM47" s="413"/>
      <c r="IN47" s="413"/>
      <c r="IO47" s="413"/>
      <c r="IP47" s="413"/>
      <c r="IQ47" s="413"/>
      <c r="IR47" s="413"/>
      <c r="IS47" s="413"/>
      <c r="IT47" s="413"/>
      <c r="IU47" s="413"/>
      <c r="IV47" s="413"/>
    </row>
    <row r="48" spans="1:256" s="106" customFormat="1">
      <c r="A48" s="105"/>
      <c r="B48" s="119" t="s">
        <v>424</v>
      </c>
      <c r="C48" s="117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20" t="s">
        <v>425</v>
      </c>
      <c r="AA48" s="105"/>
      <c r="AB48" s="105"/>
    </row>
    <row r="49" spans="1:256" s="106" customFormat="1">
      <c r="A49" s="105"/>
      <c r="B49" s="119" t="s">
        <v>426</v>
      </c>
      <c r="C49" s="117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20" t="s">
        <v>427</v>
      </c>
      <c r="AA49" s="105"/>
      <c r="AB49" s="105"/>
    </row>
    <row r="50" spans="1:256" s="106" customFormat="1">
      <c r="A50" s="105"/>
      <c r="B50" s="119" t="s">
        <v>428</v>
      </c>
      <c r="C50" s="117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20" t="s">
        <v>429</v>
      </c>
      <c r="AA50" s="105"/>
      <c r="AB50" s="105"/>
    </row>
    <row r="51" spans="1:256" s="106" customFormat="1">
      <c r="A51" s="105"/>
      <c r="B51" s="119" t="s">
        <v>430</v>
      </c>
      <c r="C51" s="117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20" t="s">
        <v>431</v>
      </c>
      <c r="AA51" s="105"/>
      <c r="AB51" s="105"/>
    </row>
    <row r="52" spans="1:256" s="106" customFormat="1" ht="15">
      <c r="A52" s="116" t="s">
        <v>432</v>
      </c>
      <c r="B52" s="117"/>
      <c r="C52" s="117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</row>
    <row r="53" spans="1:256" s="106" customFormat="1">
      <c r="A53" s="413" t="s">
        <v>433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413"/>
      <c r="BT53" s="413"/>
      <c r="BU53" s="413"/>
      <c r="BV53" s="413"/>
      <c r="BW53" s="413"/>
      <c r="BX53" s="413"/>
      <c r="BY53" s="413"/>
      <c r="BZ53" s="413"/>
      <c r="CA53" s="413"/>
      <c r="CB53" s="413"/>
      <c r="CC53" s="413"/>
      <c r="CD53" s="413"/>
      <c r="CE53" s="413"/>
      <c r="CF53" s="413"/>
      <c r="CG53" s="413"/>
      <c r="CH53" s="413"/>
      <c r="CI53" s="413"/>
      <c r="CJ53" s="413"/>
      <c r="CK53" s="413"/>
      <c r="CL53" s="413"/>
      <c r="CM53" s="413"/>
      <c r="CN53" s="413"/>
      <c r="CO53" s="413"/>
      <c r="CP53" s="413"/>
      <c r="CQ53" s="413"/>
      <c r="CR53" s="413"/>
      <c r="CS53" s="413"/>
      <c r="CT53" s="413"/>
      <c r="CU53" s="413"/>
      <c r="CV53" s="413"/>
      <c r="CW53" s="413"/>
      <c r="CX53" s="413"/>
      <c r="CY53" s="413"/>
      <c r="CZ53" s="413"/>
      <c r="DA53" s="413"/>
      <c r="DB53" s="413"/>
      <c r="DC53" s="413"/>
      <c r="DD53" s="413"/>
      <c r="DE53" s="413"/>
      <c r="DF53" s="413"/>
      <c r="DG53" s="413"/>
      <c r="DH53" s="413"/>
      <c r="DI53" s="413"/>
      <c r="DJ53" s="413"/>
      <c r="DK53" s="413"/>
      <c r="DL53" s="413"/>
      <c r="DM53" s="413"/>
      <c r="DN53" s="413"/>
      <c r="DO53" s="413"/>
      <c r="DP53" s="413"/>
      <c r="DQ53" s="413"/>
      <c r="DR53" s="413"/>
      <c r="DS53" s="413"/>
      <c r="DT53" s="413"/>
      <c r="DU53" s="413"/>
      <c r="DV53" s="413"/>
      <c r="DW53" s="413"/>
      <c r="DX53" s="413"/>
      <c r="DY53" s="413"/>
      <c r="DZ53" s="413"/>
      <c r="EA53" s="413"/>
      <c r="EB53" s="413"/>
      <c r="EC53" s="413"/>
      <c r="ED53" s="413"/>
      <c r="EE53" s="413"/>
      <c r="EF53" s="413"/>
      <c r="EG53" s="413"/>
      <c r="EH53" s="413"/>
      <c r="EI53" s="413"/>
      <c r="EJ53" s="413"/>
      <c r="EK53" s="413"/>
      <c r="EL53" s="413"/>
      <c r="EM53" s="413"/>
      <c r="EN53" s="413"/>
      <c r="EO53" s="413"/>
      <c r="EP53" s="413"/>
      <c r="EQ53" s="413"/>
      <c r="ER53" s="413"/>
      <c r="ES53" s="413"/>
      <c r="ET53" s="413"/>
      <c r="EU53" s="413"/>
      <c r="EV53" s="413"/>
      <c r="EW53" s="413"/>
      <c r="EX53" s="413"/>
      <c r="EY53" s="413"/>
      <c r="EZ53" s="413"/>
      <c r="FA53" s="413"/>
      <c r="FB53" s="413"/>
      <c r="FC53" s="413"/>
      <c r="FD53" s="413"/>
      <c r="FE53" s="413"/>
      <c r="FF53" s="413"/>
      <c r="FG53" s="413"/>
      <c r="FH53" s="413"/>
      <c r="FI53" s="413"/>
      <c r="FJ53" s="413"/>
      <c r="FK53" s="413"/>
      <c r="FL53" s="413"/>
      <c r="FM53" s="413"/>
      <c r="FN53" s="413"/>
      <c r="FO53" s="413"/>
      <c r="FP53" s="413"/>
      <c r="FQ53" s="413"/>
      <c r="FR53" s="413"/>
      <c r="FS53" s="413"/>
      <c r="FT53" s="413"/>
      <c r="FU53" s="413"/>
      <c r="FV53" s="413"/>
      <c r="FW53" s="413"/>
      <c r="FX53" s="413"/>
      <c r="FY53" s="413"/>
      <c r="FZ53" s="413"/>
      <c r="GA53" s="413"/>
      <c r="GB53" s="413"/>
      <c r="GC53" s="413"/>
      <c r="GD53" s="413"/>
      <c r="GE53" s="413"/>
      <c r="GF53" s="413"/>
      <c r="GG53" s="413"/>
      <c r="GH53" s="413"/>
      <c r="GI53" s="413"/>
      <c r="GJ53" s="413"/>
      <c r="GK53" s="413"/>
      <c r="GL53" s="413"/>
      <c r="GM53" s="413"/>
      <c r="GN53" s="413"/>
      <c r="GO53" s="413"/>
      <c r="GP53" s="413"/>
      <c r="GQ53" s="413"/>
      <c r="GR53" s="413"/>
      <c r="GS53" s="413"/>
      <c r="GT53" s="413"/>
      <c r="GU53" s="413"/>
      <c r="GV53" s="413"/>
      <c r="GW53" s="413"/>
      <c r="GX53" s="413"/>
      <c r="GY53" s="413"/>
      <c r="GZ53" s="413"/>
      <c r="HA53" s="413"/>
      <c r="HB53" s="413"/>
      <c r="HC53" s="413"/>
      <c r="HD53" s="413"/>
      <c r="HE53" s="413"/>
      <c r="HF53" s="413"/>
      <c r="HG53" s="413"/>
      <c r="HH53" s="413"/>
      <c r="HI53" s="413"/>
      <c r="HJ53" s="413"/>
      <c r="HK53" s="413"/>
      <c r="HL53" s="413"/>
      <c r="HM53" s="413"/>
      <c r="HN53" s="413"/>
      <c r="HO53" s="413"/>
      <c r="HP53" s="413"/>
      <c r="HQ53" s="413"/>
      <c r="HR53" s="413"/>
      <c r="HS53" s="413"/>
      <c r="HT53" s="413"/>
      <c r="HU53" s="413"/>
      <c r="HV53" s="413"/>
      <c r="HW53" s="413"/>
      <c r="HX53" s="413"/>
      <c r="HY53" s="413"/>
      <c r="HZ53" s="413"/>
      <c r="IA53" s="413"/>
      <c r="IB53" s="413"/>
      <c r="IC53" s="413"/>
      <c r="ID53" s="413"/>
      <c r="IE53" s="413"/>
      <c r="IF53" s="413"/>
      <c r="IG53" s="413"/>
      <c r="IH53" s="413"/>
      <c r="II53" s="413"/>
      <c r="IJ53" s="413"/>
      <c r="IK53" s="413"/>
      <c r="IL53" s="413"/>
      <c r="IM53" s="413"/>
      <c r="IN53" s="413"/>
      <c r="IO53" s="413"/>
      <c r="IP53" s="413"/>
      <c r="IQ53" s="413"/>
      <c r="IR53" s="413"/>
      <c r="IS53" s="413"/>
      <c r="IT53" s="413"/>
      <c r="IU53" s="413"/>
      <c r="IV53" s="413"/>
    </row>
    <row r="54" spans="1:256" s="106" customFormat="1">
      <c r="A54" s="117" t="s">
        <v>434</v>
      </c>
      <c r="B54" s="117"/>
      <c r="C54" s="117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:256" s="106" customFormat="1" ht="15">
      <c r="A55" s="116" t="s">
        <v>435</v>
      </c>
      <c r="B55" s="117"/>
      <c r="C55" s="117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</row>
    <row r="56" spans="1:256" s="106" customFormat="1">
      <c r="A56" s="413" t="s">
        <v>436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413"/>
      <c r="BB56" s="413"/>
      <c r="BC56" s="413"/>
      <c r="BD56" s="413"/>
      <c r="BE56" s="413"/>
      <c r="BF56" s="413"/>
      <c r="BG56" s="413"/>
      <c r="BH56" s="413"/>
      <c r="BI56" s="413"/>
      <c r="BJ56" s="413"/>
      <c r="BK56" s="413"/>
      <c r="BL56" s="413"/>
      <c r="BM56" s="413"/>
      <c r="BN56" s="413"/>
      <c r="BO56" s="413"/>
      <c r="BP56" s="413"/>
      <c r="BQ56" s="413"/>
      <c r="BR56" s="413"/>
      <c r="BS56" s="413"/>
      <c r="BT56" s="413"/>
      <c r="BU56" s="413"/>
      <c r="BV56" s="413"/>
      <c r="BW56" s="413"/>
      <c r="BX56" s="413"/>
      <c r="BY56" s="413"/>
      <c r="BZ56" s="413"/>
      <c r="CA56" s="413"/>
      <c r="CB56" s="413"/>
      <c r="CC56" s="413"/>
      <c r="CD56" s="413"/>
      <c r="CE56" s="413"/>
      <c r="CF56" s="413"/>
      <c r="CG56" s="413"/>
      <c r="CH56" s="413"/>
      <c r="CI56" s="413"/>
      <c r="CJ56" s="413"/>
      <c r="CK56" s="413"/>
      <c r="CL56" s="413"/>
      <c r="CM56" s="413"/>
      <c r="CN56" s="413"/>
      <c r="CO56" s="413"/>
      <c r="CP56" s="413"/>
      <c r="CQ56" s="413"/>
      <c r="CR56" s="413"/>
      <c r="CS56" s="413"/>
      <c r="CT56" s="413"/>
      <c r="CU56" s="413"/>
      <c r="CV56" s="413"/>
      <c r="CW56" s="413"/>
      <c r="CX56" s="413"/>
      <c r="CY56" s="413"/>
      <c r="CZ56" s="413"/>
      <c r="DA56" s="413"/>
      <c r="DB56" s="413"/>
      <c r="DC56" s="413"/>
      <c r="DD56" s="413"/>
      <c r="DE56" s="413"/>
      <c r="DF56" s="413"/>
      <c r="DG56" s="413"/>
      <c r="DH56" s="413"/>
      <c r="DI56" s="413"/>
      <c r="DJ56" s="413"/>
      <c r="DK56" s="413"/>
      <c r="DL56" s="413"/>
      <c r="DM56" s="413"/>
      <c r="DN56" s="413"/>
      <c r="DO56" s="413"/>
      <c r="DP56" s="413"/>
      <c r="DQ56" s="413"/>
      <c r="DR56" s="413"/>
      <c r="DS56" s="413"/>
      <c r="DT56" s="413"/>
      <c r="DU56" s="413"/>
      <c r="DV56" s="413"/>
      <c r="DW56" s="413"/>
      <c r="DX56" s="413"/>
      <c r="DY56" s="413"/>
      <c r="DZ56" s="413"/>
      <c r="EA56" s="413"/>
      <c r="EB56" s="413"/>
      <c r="EC56" s="413"/>
      <c r="ED56" s="413"/>
      <c r="EE56" s="413"/>
      <c r="EF56" s="413"/>
      <c r="EG56" s="413"/>
      <c r="EH56" s="413"/>
      <c r="EI56" s="413"/>
      <c r="EJ56" s="413"/>
      <c r="EK56" s="413"/>
      <c r="EL56" s="413"/>
      <c r="EM56" s="413"/>
      <c r="EN56" s="413"/>
      <c r="EO56" s="413"/>
      <c r="EP56" s="413"/>
      <c r="EQ56" s="413"/>
      <c r="ER56" s="413"/>
      <c r="ES56" s="413"/>
      <c r="ET56" s="413"/>
      <c r="EU56" s="413"/>
      <c r="EV56" s="413"/>
      <c r="EW56" s="413"/>
      <c r="EX56" s="413"/>
      <c r="EY56" s="413"/>
      <c r="EZ56" s="413"/>
      <c r="FA56" s="413"/>
      <c r="FB56" s="413"/>
      <c r="FC56" s="413"/>
      <c r="FD56" s="413"/>
      <c r="FE56" s="413"/>
      <c r="FF56" s="413"/>
      <c r="FG56" s="413"/>
      <c r="FH56" s="413"/>
      <c r="FI56" s="413"/>
      <c r="FJ56" s="413"/>
      <c r="FK56" s="413"/>
      <c r="FL56" s="413"/>
      <c r="FM56" s="413"/>
      <c r="FN56" s="413"/>
      <c r="FO56" s="413"/>
      <c r="FP56" s="413"/>
      <c r="FQ56" s="413"/>
      <c r="FR56" s="413"/>
      <c r="FS56" s="413"/>
      <c r="FT56" s="413"/>
      <c r="FU56" s="413"/>
      <c r="FV56" s="413"/>
      <c r="FW56" s="413"/>
      <c r="FX56" s="413"/>
      <c r="FY56" s="413"/>
      <c r="FZ56" s="413"/>
      <c r="GA56" s="413"/>
      <c r="GB56" s="413"/>
      <c r="GC56" s="413"/>
      <c r="GD56" s="413"/>
      <c r="GE56" s="413"/>
      <c r="GF56" s="413"/>
      <c r="GG56" s="413"/>
      <c r="GH56" s="413"/>
      <c r="GI56" s="413"/>
      <c r="GJ56" s="413"/>
      <c r="GK56" s="413"/>
      <c r="GL56" s="413"/>
      <c r="GM56" s="413"/>
      <c r="GN56" s="413"/>
      <c r="GO56" s="413"/>
      <c r="GP56" s="413"/>
      <c r="GQ56" s="413"/>
      <c r="GR56" s="413"/>
      <c r="GS56" s="413"/>
      <c r="GT56" s="413"/>
      <c r="GU56" s="413"/>
      <c r="GV56" s="413"/>
      <c r="GW56" s="413"/>
      <c r="GX56" s="413"/>
      <c r="GY56" s="413"/>
      <c r="GZ56" s="413"/>
      <c r="HA56" s="413"/>
      <c r="HB56" s="413"/>
      <c r="HC56" s="413"/>
      <c r="HD56" s="413"/>
      <c r="HE56" s="413"/>
      <c r="HF56" s="413"/>
      <c r="HG56" s="413"/>
      <c r="HH56" s="413"/>
      <c r="HI56" s="413"/>
      <c r="HJ56" s="413"/>
      <c r="HK56" s="413"/>
      <c r="HL56" s="413"/>
      <c r="HM56" s="413"/>
      <c r="HN56" s="413"/>
      <c r="HO56" s="413"/>
      <c r="HP56" s="413"/>
      <c r="HQ56" s="413"/>
      <c r="HR56" s="413"/>
      <c r="HS56" s="413"/>
      <c r="HT56" s="413"/>
      <c r="HU56" s="413"/>
      <c r="HV56" s="413"/>
      <c r="HW56" s="413"/>
      <c r="HX56" s="413"/>
      <c r="HY56" s="413"/>
      <c r="HZ56" s="413"/>
      <c r="IA56" s="413"/>
      <c r="IB56" s="413"/>
      <c r="IC56" s="413"/>
      <c r="ID56" s="413"/>
      <c r="IE56" s="413"/>
      <c r="IF56" s="413"/>
      <c r="IG56" s="413"/>
      <c r="IH56" s="413"/>
      <c r="II56" s="413"/>
      <c r="IJ56" s="413"/>
      <c r="IK56" s="413"/>
      <c r="IL56" s="413"/>
      <c r="IM56" s="413"/>
      <c r="IN56" s="413"/>
      <c r="IO56" s="413"/>
      <c r="IP56" s="413"/>
      <c r="IQ56" s="413"/>
      <c r="IR56" s="413"/>
      <c r="IS56" s="413"/>
      <c r="IT56" s="413"/>
      <c r="IU56" s="413"/>
      <c r="IV56" s="413"/>
    </row>
    <row r="57" spans="1:256" s="106" customFormat="1">
      <c r="A57" s="413" t="s">
        <v>437</v>
      </c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3"/>
      <c r="CB57" s="413"/>
      <c r="CC57" s="413"/>
      <c r="CD57" s="413"/>
      <c r="CE57" s="413"/>
      <c r="CF57" s="413"/>
      <c r="CG57" s="413"/>
      <c r="CH57" s="413"/>
      <c r="CI57" s="413"/>
      <c r="CJ57" s="413"/>
      <c r="CK57" s="413"/>
      <c r="CL57" s="413"/>
      <c r="CM57" s="413"/>
      <c r="CN57" s="413"/>
      <c r="CO57" s="413"/>
      <c r="CP57" s="413"/>
      <c r="CQ57" s="413"/>
      <c r="CR57" s="413"/>
      <c r="CS57" s="413"/>
      <c r="CT57" s="413"/>
      <c r="CU57" s="413"/>
      <c r="CV57" s="413"/>
      <c r="CW57" s="413"/>
      <c r="CX57" s="413"/>
      <c r="CY57" s="413"/>
      <c r="CZ57" s="413"/>
      <c r="DA57" s="413"/>
      <c r="DB57" s="413"/>
      <c r="DC57" s="413"/>
      <c r="DD57" s="413"/>
      <c r="DE57" s="413"/>
      <c r="DF57" s="413"/>
      <c r="DG57" s="413"/>
      <c r="DH57" s="413"/>
      <c r="DI57" s="413"/>
      <c r="DJ57" s="413"/>
      <c r="DK57" s="413"/>
      <c r="DL57" s="413"/>
      <c r="DM57" s="413"/>
      <c r="DN57" s="413"/>
      <c r="DO57" s="413"/>
      <c r="DP57" s="413"/>
      <c r="DQ57" s="413"/>
      <c r="DR57" s="413"/>
      <c r="DS57" s="413"/>
      <c r="DT57" s="413"/>
      <c r="DU57" s="413"/>
      <c r="DV57" s="413"/>
      <c r="DW57" s="413"/>
      <c r="DX57" s="413"/>
      <c r="DY57" s="413"/>
      <c r="DZ57" s="413"/>
      <c r="EA57" s="413"/>
      <c r="EB57" s="413"/>
      <c r="EC57" s="413"/>
      <c r="ED57" s="413"/>
      <c r="EE57" s="413"/>
      <c r="EF57" s="413"/>
      <c r="EG57" s="413"/>
      <c r="EH57" s="413"/>
      <c r="EI57" s="413"/>
      <c r="EJ57" s="413"/>
      <c r="EK57" s="413"/>
      <c r="EL57" s="413"/>
      <c r="EM57" s="413"/>
      <c r="EN57" s="413"/>
      <c r="EO57" s="413"/>
      <c r="EP57" s="413"/>
      <c r="EQ57" s="413"/>
      <c r="ER57" s="413"/>
      <c r="ES57" s="413"/>
      <c r="ET57" s="413"/>
      <c r="EU57" s="413"/>
      <c r="EV57" s="413"/>
      <c r="EW57" s="413"/>
      <c r="EX57" s="413"/>
      <c r="EY57" s="413"/>
      <c r="EZ57" s="413"/>
      <c r="FA57" s="413"/>
      <c r="FB57" s="413"/>
      <c r="FC57" s="413"/>
      <c r="FD57" s="413"/>
      <c r="FE57" s="413"/>
      <c r="FF57" s="413"/>
      <c r="FG57" s="413"/>
      <c r="FH57" s="413"/>
      <c r="FI57" s="413"/>
      <c r="FJ57" s="413"/>
      <c r="FK57" s="413"/>
      <c r="FL57" s="413"/>
      <c r="FM57" s="413"/>
      <c r="FN57" s="413"/>
      <c r="FO57" s="413"/>
      <c r="FP57" s="413"/>
      <c r="FQ57" s="413"/>
      <c r="FR57" s="413"/>
      <c r="FS57" s="413"/>
      <c r="FT57" s="413"/>
      <c r="FU57" s="413"/>
      <c r="FV57" s="413"/>
      <c r="FW57" s="413"/>
      <c r="FX57" s="413"/>
      <c r="FY57" s="413"/>
      <c r="FZ57" s="413"/>
      <c r="GA57" s="413"/>
      <c r="GB57" s="413"/>
      <c r="GC57" s="413"/>
      <c r="GD57" s="413"/>
      <c r="GE57" s="413"/>
      <c r="GF57" s="413"/>
      <c r="GG57" s="413"/>
      <c r="GH57" s="413"/>
      <c r="GI57" s="413"/>
      <c r="GJ57" s="413"/>
      <c r="GK57" s="413"/>
      <c r="GL57" s="413"/>
      <c r="GM57" s="413"/>
      <c r="GN57" s="413"/>
      <c r="GO57" s="413"/>
      <c r="GP57" s="413"/>
      <c r="GQ57" s="413"/>
      <c r="GR57" s="413"/>
      <c r="GS57" s="413"/>
      <c r="GT57" s="413"/>
      <c r="GU57" s="413"/>
      <c r="GV57" s="413"/>
      <c r="GW57" s="413"/>
      <c r="GX57" s="413"/>
      <c r="GY57" s="413"/>
      <c r="GZ57" s="413"/>
      <c r="HA57" s="413"/>
      <c r="HB57" s="413"/>
      <c r="HC57" s="413"/>
      <c r="HD57" s="413"/>
      <c r="HE57" s="413"/>
      <c r="HF57" s="413"/>
      <c r="HG57" s="413"/>
      <c r="HH57" s="413"/>
      <c r="HI57" s="413"/>
      <c r="HJ57" s="413"/>
      <c r="HK57" s="413"/>
      <c r="HL57" s="413"/>
      <c r="HM57" s="413"/>
      <c r="HN57" s="413"/>
      <c r="HO57" s="413"/>
      <c r="HP57" s="413"/>
      <c r="HQ57" s="413"/>
      <c r="HR57" s="413"/>
      <c r="HS57" s="413"/>
      <c r="HT57" s="413"/>
      <c r="HU57" s="413"/>
      <c r="HV57" s="413"/>
      <c r="HW57" s="413"/>
      <c r="HX57" s="413"/>
      <c r="HY57" s="413"/>
      <c r="HZ57" s="413"/>
      <c r="IA57" s="413"/>
      <c r="IB57" s="413"/>
      <c r="IC57" s="413"/>
      <c r="ID57" s="413"/>
      <c r="IE57" s="413"/>
      <c r="IF57" s="413"/>
      <c r="IG57" s="413"/>
      <c r="IH57" s="413"/>
      <c r="II57" s="413"/>
      <c r="IJ57" s="413"/>
      <c r="IK57" s="413"/>
      <c r="IL57" s="413"/>
      <c r="IM57" s="413"/>
      <c r="IN57" s="413"/>
      <c r="IO57" s="413"/>
      <c r="IP57" s="413"/>
      <c r="IQ57" s="413"/>
      <c r="IR57" s="413"/>
      <c r="IS57" s="413"/>
      <c r="IT57" s="413"/>
      <c r="IU57" s="413"/>
      <c r="IV57" s="413"/>
    </row>
    <row r="58" spans="1:256" s="106" customFormat="1" ht="15">
      <c r="A58" s="116" t="s">
        <v>438</v>
      </c>
      <c r="B58" s="117"/>
      <c r="C58" s="117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1:256" s="106" customFormat="1">
      <c r="A59" s="413" t="s">
        <v>439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3"/>
      <c r="AX59" s="413"/>
      <c r="AY59" s="413"/>
      <c r="AZ59" s="413"/>
      <c r="BA59" s="413"/>
      <c r="BB59" s="413"/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3"/>
      <c r="BP59" s="413"/>
      <c r="BQ59" s="413"/>
      <c r="BR59" s="413"/>
      <c r="BS59" s="413"/>
      <c r="BT59" s="413"/>
      <c r="BU59" s="413"/>
      <c r="BV59" s="413"/>
      <c r="BW59" s="413"/>
      <c r="BX59" s="413"/>
      <c r="BY59" s="413"/>
      <c r="BZ59" s="413"/>
      <c r="CA59" s="413"/>
      <c r="CB59" s="413"/>
      <c r="CC59" s="413"/>
      <c r="CD59" s="413"/>
      <c r="CE59" s="413"/>
      <c r="CF59" s="413"/>
      <c r="CG59" s="413"/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3"/>
      <c r="CX59" s="413"/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3"/>
      <c r="DJ59" s="413"/>
      <c r="DK59" s="413"/>
      <c r="DL59" s="413"/>
      <c r="DM59" s="413"/>
      <c r="DN59" s="413"/>
      <c r="DO59" s="413"/>
      <c r="DP59" s="413"/>
      <c r="DQ59" s="413"/>
      <c r="DR59" s="413"/>
      <c r="DS59" s="413"/>
      <c r="DT59" s="413"/>
      <c r="DU59" s="413"/>
      <c r="DV59" s="413"/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413"/>
      <c r="EH59" s="413"/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13"/>
      <c r="EZ59" s="413"/>
      <c r="FA59" s="413"/>
      <c r="FB59" s="413"/>
      <c r="FC59" s="413"/>
      <c r="FD59" s="413"/>
      <c r="FE59" s="413"/>
      <c r="FF59" s="413"/>
      <c r="FG59" s="413"/>
      <c r="FH59" s="413"/>
      <c r="FI59" s="413"/>
      <c r="FJ59" s="413"/>
      <c r="FK59" s="413"/>
      <c r="FL59" s="413"/>
      <c r="FM59" s="413"/>
      <c r="FN59" s="413"/>
      <c r="FO59" s="413"/>
      <c r="FP59" s="413"/>
      <c r="FQ59" s="413"/>
      <c r="FR59" s="413"/>
      <c r="FS59" s="413"/>
      <c r="FT59" s="413"/>
      <c r="FU59" s="413"/>
      <c r="FV59" s="413"/>
      <c r="FW59" s="413"/>
      <c r="FX59" s="413"/>
      <c r="FY59" s="413"/>
      <c r="FZ59" s="413"/>
      <c r="GA59" s="413"/>
      <c r="GB59" s="413"/>
      <c r="GC59" s="413"/>
      <c r="GD59" s="413"/>
      <c r="GE59" s="413"/>
      <c r="GF59" s="413"/>
      <c r="GG59" s="413"/>
      <c r="GH59" s="413"/>
      <c r="GI59" s="413"/>
      <c r="GJ59" s="413"/>
      <c r="GK59" s="413"/>
      <c r="GL59" s="413"/>
      <c r="GM59" s="413"/>
      <c r="GN59" s="413"/>
      <c r="GO59" s="413"/>
      <c r="GP59" s="413"/>
      <c r="GQ59" s="413"/>
      <c r="GR59" s="413"/>
      <c r="GS59" s="413"/>
      <c r="GT59" s="413"/>
      <c r="GU59" s="413"/>
      <c r="GV59" s="413"/>
      <c r="GW59" s="413"/>
      <c r="GX59" s="413"/>
      <c r="GY59" s="413"/>
      <c r="GZ59" s="413"/>
      <c r="HA59" s="413"/>
      <c r="HB59" s="413"/>
      <c r="HC59" s="413"/>
      <c r="HD59" s="413"/>
      <c r="HE59" s="413"/>
      <c r="HF59" s="413"/>
      <c r="HG59" s="413"/>
      <c r="HH59" s="413"/>
      <c r="HI59" s="413"/>
      <c r="HJ59" s="413"/>
      <c r="HK59" s="413"/>
      <c r="HL59" s="413"/>
      <c r="HM59" s="413"/>
      <c r="HN59" s="413"/>
      <c r="HO59" s="413"/>
      <c r="HP59" s="413"/>
      <c r="HQ59" s="413"/>
      <c r="HR59" s="413"/>
      <c r="HS59" s="413"/>
      <c r="HT59" s="413"/>
      <c r="HU59" s="413"/>
      <c r="HV59" s="413"/>
      <c r="HW59" s="413"/>
      <c r="HX59" s="413"/>
      <c r="HY59" s="413"/>
      <c r="HZ59" s="413"/>
      <c r="IA59" s="413"/>
      <c r="IB59" s="413"/>
      <c r="IC59" s="413"/>
      <c r="ID59" s="413"/>
      <c r="IE59" s="413"/>
      <c r="IF59" s="413"/>
      <c r="IG59" s="413"/>
      <c r="IH59" s="413"/>
      <c r="II59" s="413"/>
      <c r="IJ59" s="413"/>
      <c r="IK59" s="413"/>
      <c r="IL59" s="413"/>
      <c r="IM59" s="413"/>
      <c r="IN59" s="413"/>
      <c r="IO59" s="413"/>
      <c r="IP59" s="413"/>
      <c r="IQ59" s="413"/>
      <c r="IR59" s="413"/>
      <c r="IS59" s="413"/>
      <c r="IT59" s="413"/>
      <c r="IU59" s="413"/>
      <c r="IV59" s="413"/>
    </row>
    <row r="60" spans="1:256" s="106" customFormat="1">
      <c r="A60" s="117" t="s">
        <v>440</v>
      </c>
      <c r="B60" s="117"/>
      <c r="C60" s="117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</row>
    <row r="61" spans="1:256" s="106" customFormat="1" ht="15">
      <c r="A61" s="116" t="s">
        <v>441</v>
      </c>
      <c r="B61" s="117"/>
      <c r="C61" s="117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</row>
    <row r="62" spans="1:256" s="106" customFormat="1">
      <c r="A62" s="117" t="s">
        <v>442</v>
      </c>
      <c r="B62" s="117"/>
      <c r="C62" s="117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</row>
    <row r="63" spans="1:256" s="106" customFormat="1">
      <c r="A63" s="413" t="s">
        <v>443</v>
      </c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  <c r="AW63" s="413"/>
      <c r="AX63" s="413"/>
      <c r="AY63" s="413"/>
      <c r="AZ63" s="413"/>
      <c r="BA63" s="413"/>
      <c r="BB63" s="413"/>
      <c r="BC63" s="413"/>
      <c r="BD63" s="413"/>
      <c r="BE63" s="413"/>
      <c r="BF63" s="413"/>
      <c r="BG63" s="413"/>
      <c r="BH63" s="413"/>
      <c r="BI63" s="413"/>
      <c r="BJ63" s="413"/>
      <c r="BK63" s="413"/>
      <c r="BL63" s="413"/>
      <c r="BM63" s="413"/>
      <c r="BN63" s="413"/>
      <c r="BO63" s="413"/>
      <c r="BP63" s="413"/>
      <c r="BQ63" s="413"/>
      <c r="BR63" s="413"/>
      <c r="BS63" s="413"/>
      <c r="BT63" s="413"/>
      <c r="BU63" s="413"/>
      <c r="BV63" s="413"/>
      <c r="BW63" s="413"/>
      <c r="BX63" s="413"/>
      <c r="BY63" s="413"/>
      <c r="BZ63" s="413"/>
      <c r="CA63" s="413"/>
      <c r="CB63" s="413"/>
      <c r="CC63" s="413"/>
      <c r="CD63" s="413"/>
      <c r="CE63" s="413"/>
      <c r="CF63" s="413"/>
      <c r="CG63" s="413"/>
      <c r="CH63" s="413"/>
      <c r="CI63" s="413"/>
      <c r="CJ63" s="413"/>
      <c r="CK63" s="413"/>
      <c r="CL63" s="413"/>
      <c r="CM63" s="413"/>
      <c r="CN63" s="413"/>
      <c r="CO63" s="413"/>
      <c r="CP63" s="413"/>
      <c r="CQ63" s="413"/>
      <c r="CR63" s="413"/>
      <c r="CS63" s="413"/>
      <c r="CT63" s="413"/>
      <c r="CU63" s="413"/>
      <c r="CV63" s="413"/>
      <c r="CW63" s="413"/>
      <c r="CX63" s="413"/>
      <c r="CY63" s="413"/>
      <c r="CZ63" s="413"/>
      <c r="DA63" s="413"/>
      <c r="DB63" s="413"/>
      <c r="DC63" s="413"/>
      <c r="DD63" s="413"/>
      <c r="DE63" s="413"/>
      <c r="DF63" s="413"/>
      <c r="DG63" s="413"/>
      <c r="DH63" s="413"/>
      <c r="DI63" s="413"/>
      <c r="DJ63" s="413"/>
      <c r="DK63" s="413"/>
      <c r="DL63" s="413"/>
      <c r="DM63" s="413"/>
      <c r="DN63" s="413"/>
      <c r="DO63" s="413"/>
      <c r="DP63" s="413"/>
      <c r="DQ63" s="413"/>
      <c r="DR63" s="413"/>
      <c r="DS63" s="413"/>
      <c r="DT63" s="413"/>
      <c r="DU63" s="413"/>
      <c r="DV63" s="413"/>
      <c r="DW63" s="413"/>
      <c r="DX63" s="413"/>
      <c r="DY63" s="413"/>
      <c r="DZ63" s="413"/>
      <c r="EA63" s="413"/>
      <c r="EB63" s="413"/>
      <c r="EC63" s="413"/>
      <c r="ED63" s="413"/>
      <c r="EE63" s="413"/>
      <c r="EF63" s="413"/>
      <c r="EG63" s="413"/>
      <c r="EH63" s="413"/>
      <c r="EI63" s="413"/>
      <c r="EJ63" s="413"/>
      <c r="EK63" s="413"/>
      <c r="EL63" s="413"/>
      <c r="EM63" s="413"/>
      <c r="EN63" s="413"/>
      <c r="EO63" s="413"/>
      <c r="EP63" s="413"/>
      <c r="EQ63" s="413"/>
      <c r="ER63" s="413"/>
      <c r="ES63" s="413"/>
      <c r="ET63" s="413"/>
      <c r="EU63" s="413"/>
      <c r="EV63" s="413"/>
      <c r="EW63" s="413"/>
      <c r="EX63" s="413"/>
      <c r="EY63" s="413"/>
      <c r="EZ63" s="413"/>
      <c r="FA63" s="413"/>
      <c r="FB63" s="413"/>
      <c r="FC63" s="413"/>
      <c r="FD63" s="413"/>
      <c r="FE63" s="413"/>
      <c r="FF63" s="413"/>
      <c r="FG63" s="413"/>
      <c r="FH63" s="413"/>
      <c r="FI63" s="413"/>
      <c r="FJ63" s="413"/>
      <c r="FK63" s="413"/>
      <c r="FL63" s="413"/>
      <c r="FM63" s="413"/>
      <c r="FN63" s="413"/>
      <c r="FO63" s="413"/>
      <c r="FP63" s="413"/>
      <c r="FQ63" s="413"/>
      <c r="FR63" s="413"/>
      <c r="FS63" s="413"/>
      <c r="FT63" s="413"/>
      <c r="FU63" s="413"/>
      <c r="FV63" s="413"/>
      <c r="FW63" s="413"/>
      <c r="FX63" s="413"/>
      <c r="FY63" s="413"/>
      <c r="FZ63" s="413"/>
      <c r="GA63" s="413"/>
      <c r="GB63" s="413"/>
      <c r="GC63" s="413"/>
      <c r="GD63" s="413"/>
      <c r="GE63" s="413"/>
      <c r="GF63" s="413"/>
      <c r="GG63" s="413"/>
      <c r="GH63" s="413"/>
      <c r="GI63" s="413"/>
      <c r="GJ63" s="413"/>
      <c r="GK63" s="413"/>
      <c r="GL63" s="413"/>
      <c r="GM63" s="413"/>
      <c r="GN63" s="413"/>
      <c r="GO63" s="413"/>
      <c r="GP63" s="413"/>
      <c r="GQ63" s="413"/>
      <c r="GR63" s="413"/>
      <c r="GS63" s="413"/>
      <c r="GT63" s="413"/>
      <c r="GU63" s="413"/>
      <c r="GV63" s="413"/>
      <c r="GW63" s="413"/>
      <c r="GX63" s="413"/>
      <c r="GY63" s="413"/>
      <c r="GZ63" s="413"/>
      <c r="HA63" s="413"/>
      <c r="HB63" s="413"/>
      <c r="HC63" s="413"/>
      <c r="HD63" s="413"/>
      <c r="HE63" s="413"/>
      <c r="HF63" s="413"/>
      <c r="HG63" s="413"/>
      <c r="HH63" s="413"/>
      <c r="HI63" s="413"/>
      <c r="HJ63" s="413"/>
      <c r="HK63" s="413"/>
      <c r="HL63" s="413"/>
      <c r="HM63" s="413"/>
      <c r="HN63" s="413"/>
      <c r="HO63" s="413"/>
      <c r="HP63" s="413"/>
      <c r="HQ63" s="413"/>
      <c r="HR63" s="413"/>
      <c r="HS63" s="413"/>
      <c r="HT63" s="413"/>
      <c r="HU63" s="413"/>
      <c r="HV63" s="413"/>
      <c r="HW63" s="413"/>
      <c r="HX63" s="413"/>
      <c r="HY63" s="413"/>
      <c r="HZ63" s="413"/>
      <c r="IA63" s="413"/>
      <c r="IB63" s="413"/>
      <c r="IC63" s="413"/>
      <c r="ID63" s="413"/>
      <c r="IE63" s="413"/>
      <c r="IF63" s="413"/>
      <c r="IG63" s="413"/>
      <c r="IH63" s="413"/>
      <c r="II63" s="413"/>
      <c r="IJ63" s="413"/>
      <c r="IK63" s="413"/>
      <c r="IL63" s="413"/>
      <c r="IM63" s="413"/>
      <c r="IN63" s="413"/>
      <c r="IO63" s="413"/>
      <c r="IP63" s="413"/>
      <c r="IQ63" s="413"/>
      <c r="IR63" s="413"/>
      <c r="IS63" s="413"/>
      <c r="IT63" s="413"/>
      <c r="IU63" s="413"/>
      <c r="IV63" s="413"/>
    </row>
    <row r="64" spans="1:256" s="106" customFormat="1">
      <c r="A64" s="413" t="s">
        <v>444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3"/>
      <c r="AQ64" s="413"/>
      <c r="AR64" s="413"/>
      <c r="AS64" s="413"/>
      <c r="AT64" s="413"/>
      <c r="AU64" s="413"/>
      <c r="AV64" s="413"/>
      <c r="AW64" s="413"/>
      <c r="AX64" s="413"/>
      <c r="AY64" s="413"/>
      <c r="AZ64" s="413"/>
      <c r="BA64" s="413"/>
      <c r="BB64" s="413"/>
      <c r="BC64" s="413"/>
      <c r="BD64" s="413"/>
      <c r="BE64" s="413"/>
      <c r="BF64" s="413"/>
      <c r="BG64" s="413"/>
      <c r="BH64" s="413"/>
      <c r="BI64" s="413"/>
      <c r="BJ64" s="413"/>
      <c r="BK64" s="413"/>
      <c r="BL64" s="413"/>
      <c r="BM64" s="413"/>
      <c r="BN64" s="413"/>
      <c r="BO64" s="413"/>
      <c r="BP64" s="413"/>
      <c r="BQ64" s="413"/>
      <c r="BR64" s="413"/>
      <c r="BS64" s="413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3"/>
      <c r="CE64" s="413"/>
      <c r="CF64" s="413"/>
      <c r="CG64" s="413"/>
      <c r="CH64" s="413"/>
      <c r="CI64" s="413"/>
      <c r="CJ64" s="413"/>
      <c r="CK64" s="413"/>
      <c r="CL64" s="413"/>
      <c r="CM64" s="413"/>
      <c r="CN64" s="413"/>
      <c r="CO64" s="413"/>
      <c r="CP64" s="413"/>
      <c r="CQ64" s="413"/>
      <c r="CR64" s="413"/>
      <c r="CS64" s="413"/>
      <c r="CT64" s="413"/>
      <c r="CU64" s="413"/>
      <c r="CV64" s="413"/>
      <c r="CW64" s="413"/>
      <c r="CX64" s="413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3"/>
      <c r="DJ64" s="413"/>
      <c r="DK64" s="413"/>
      <c r="DL64" s="413"/>
      <c r="DM64" s="413"/>
      <c r="DN64" s="413"/>
      <c r="DO64" s="413"/>
      <c r="DP64" s="413"/>
      <c r="DQ64" s="413"/>
      <c r="DR64" s="413"/>
      <c r="DS64" s="413"/>
      <c r="DT64" s="413"/>
      <c r="DU64" s="413"/>
      <c r="DV64" s="413"/>
      <c r="DW64" s="413"/>
      <c r="DX64" s="413"/>
      <c r="DY64" s="413"/>
      <c r="DZ64" s="413"/>
      <c r="EA64" s="413"/>
      <c r="EB64" s="413"/>
      <c r="EC64" s="413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3"/>
      <c r="EP64" s="413"/>
      <c r="EQ64" s="413"/>
      <c r="ER64" s="413"/>
      <c r="ES64" s="413"/>
      <c r="ET64" s="413"/>
      <c r="EU64" s="413"/>
      <c r="EV64" s="413"/>
      <c r="EW64" s="413"/>
      <c r="EX64" s="413"/>
      <c r="EY64" s="413"/>
      <c r="EZ64" s="413"/>
      <c r="FA64" s="413"/>
      <c r="FB64" s="413"/>
      <c r="FC64" s="413"/>
      <c r="FD64" s="413"/>
      <c r="FE64" s="413"/>
      <c r="FF64" s="413"/>
      <c r="FG64" s="413"/>
      <c r="FH64" s="413"/>
      <c r="FI64" s="413"/>
      <c r="FJ64" s="413"/>
      <c r="FK64" s="413"/>
      <c r="FL64" s="413"/>
      <c r="FM64" s="413"/>
      <c r="FN64" s="413"/>
      <c r="FO64" s="413"/>
      <c r="FP64" s="413"/>
      <c r="FQ64" s="413"/>
      <c r="FR64" s="413"/>
      <c r="FS64" s="413"/>
      <c r="FT64" s="413"/>
      <c r="FU64" s="413"/>
      <c r="FV64" s="413"/>
      <c r="FW64" s="413"/>
      <c r="FX64" s="413"/>
      <c r="FY64" s="413"/>
      <c r="FZ64" s="413"/>
      <c r="GA64" s="413"/>
      <c r="GB64" s="413"/>
      <c r="GC64" s="413"/>
      <c r="GD64" s="413"/>
      <c r="GE64" s="413"/>
      <c r="GF64" s="413"/>
      <c r="GG64" s="413"/>
      <c r="GH64" s="413"/>
      <c r="GI64" s="413"/>
      <c r="GJ64" s="413"/>
      <c r="GK64" s="413"/>
      <c r="GL64" s="413"/>
      <c r="GM64" s="413"/>
      <c r="GN64" s="413"/>
      <c r="GO64" s="413"/>
      <c r="GP64" s="413"/>
      <c r="GQ64" s="413"/>
      <c r="GR64" s="413"/>
      <c r="GS64" s="413"/>
      <c r="GT64" s="413"/>
      <c r="GU64" s="413"/>
      <c r="GV64" s="413"/>
      <c r="GW64" s="413"/>
      <c r="GX64" s="413"/>
      <c r="GY64" s="413"/>
      <c r="GZ64" s="413"/>
      <c r="HA64" s="413"/>
      <c r="HB64" s="413"/>
      <c r="HC64" s="413"/>
      <c r="HD64" s="413"/>
      <c r="HE64" s="413"/>
      <c r="HF64" s="413"/>
      <c r="HG64" s="413"/>
      <c r="HH64" s="413"/>
      <c r="HI64" s="413"/>
      <c r="HJ64" s="413"/>
      <c r="HK64" s="413"/>
      <c r="HL64" s="413"/>
      <c r="HM64" s="413"/>
      <c r="HN64" s="413"/>
      <c r="HO64" s="413"/>
      <c r="HP64" s="413"/>
      <c r="HQ64" s="413"/>
      <c r="HR64" s="413"/>
      <c r="HS64" s="413"/>
      <c r="HT64" s="413"/>
      <c r="HU64" s="413"/>
      <c r="HV64" s="413"/>
      <c r="HW64" s="413"/>
      <c r="HX64" s="413"/>
      <c r="HY64" s="413"/>
      <c r="HZ64" s="413"/>
      <c r="IA64" s="413"/>
      <c r="IB64" s="413"/>
      <c r="IC64" s="413"/>
      <c r="ID64" s="413"/>
      <c r="IE64" s="413"/>
      <c r="IF64" s="413"/>
      <c r="IG64" s="413"/>
      <c r="IH64" s="413"/>
      <c r="II64" s="413"/>
      <c r="IJ64" s="413"/>
      <c r="IK64" s="413"/>
      <c r="IL64" s="413"/>
      <c r="IM64" s="413"/>
      <c r="IN64" s="413"/>
      <c r="IO64" s="413"/>
      <c r="IP64" s="413"/>
      <c r="IQ64" s="413"/>
      <c r="IR64" s="413"/>
      <c r="IS64" s="413"/>
      <c r="IT64" s="413"/>
      <c r="IU64" s="413"/>
      <c r="IV64" s="413"/>
    </row>
    <row r="65" spans="1:30" s="106" customFormat="1">
      <c r="A65" s="117" t="s">
        <v>445</v>
      </c>
      <c r="B65" s="117"/>
      <c r="C65" s="11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</row>
    <row r="66" spans="1:30" s="106" customFormat="1">
      <c r="A66" s="117"/>
      <c r="B66" s="117"/>
      <c r="C66" s="117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</row>
    <row r="67" spans="1:30" s="106" customFormat="1">
      <c r="A67" s="117"/>
      <c r="B67" s="117"/>
      <c r="C67" s="117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</row>
    <row r="68" spans="1:30" s="106" customFormat="1" ht="16.5">
      <c r="A68" s="121" t="s">
        <v>446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22"/>
      <c r="Y68" s="122"/>
      <c r="Z68" s="122"/>
      <c r="AA68" s="122"/>
      <c r="AB68" s="105"/>
    </row>
    <row r="69" spans="1:30" s="106" customFormat="1" ht="15">
      <c r="A69" s="123" t="s">
        <v>447</v>
      </c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6"/>
      <c r="T69" s="127"/>
      <c r="U69" s="127"/>
      <c r="V69" s="127"/>
      <c r="W69" s="126"/>
      <c r="X69" s="128"/>
      <c r="Y69" s="129"/>
      <c r="Z69" s="130" t="s">
        <v>448</v>
      </c>
      <c r="AA69" s="131" t="s">
        <v>449</v>
      </c>
      <c r="AB69" s="105"/>
    </row>
    <row r="70" spans="1:30" s="106" customFormat="1" ht="15">
      <c r="A70" s="132" t="s">
        <v>450</v>
      </c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5"/>
      <c r="T70" s="136"/>
      <c r="U70" s="136"/>
      <c r="V70" s="136"/>
      <c r="W70" s="135"/>
      <c r="X70" s="137"/>
      <c r="Y70" s="138"/>
      <c r="Z70" s="139">
        <v>80095870</v>
      </c>
      <c r="AA70" s="140">
        <v>3110890</v>
      </c>
      <c r="AB70" s="105"/>
    </row>
    <row r="71" spans="1:30" s="106" customFormat="1" ht="15">
      <c r="A71" s="141" t="s">
        <v>451</v>
      </c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3"/>
      <c r="T71" s="136"/>
      <c r="U71" s="136"/>
      <c r="V71" s="136"/>
      <c r="W71" s="134"/>
      <c r="X71" s="142"/>
      <c r="Y71" s="143"/>
      <c r="Z71" s="144">
        <v>10655690</v>
      </c>
      <c r="AA71" s="145">
        <v>113661223</v>
      </c>
      <c r="AB71" s="105"/>
    </row>
    <row r="72" spans="1:30" s="106" customFormat="1" ht="15">
      <c r="A72" s="141" t="s">
        <v>452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6"/>
      <c r="U72" s="136"/>
      <c r="V72" s="136"/>
      <c r="W72" s="134"/>
      <c r="X72" s="142"/>
      <c r="Y72" s="143"/>
      <c r="Z72" s="144">
        <v>0</v>
      </c>
      <c r="AA72" s="146">
        <v>0</v>
      </c>
      <c r="AB72" s="105"/>
    </row>
    <row r="73" spans="1:30" s="106" customFormat="1" ht="15">
      <c r="A73" s="141" t="s">
        <v>453</v>
      </c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6"/>
      <c r="U73" s="136"/>
      <c r="V73" s="136"/>
      <c r="W73" s="134"/>
      <c r="X73" s="142"/>
      <c r="Y73" s="143"/>
      <c r="Z73" s="147">
        <v>0</v>
      </c>
      <c r="AA73" s="148">
        <v>0</v>
      </c>
      <c r="AB73" s="105"/>
    </row>
    <row r="74" spans="1:30" s="158" customFormat="1" ht="15">
      <c r="A74" s="149" t="s">
        <v>454</v>
      </c>
      <c r="B74" s="150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2"/>
      <c r="U74" s="152"/>
      <c r="V74" s="152"/>
      <c r="W74" s="151"/>
      <c r="X74" s="153"/>
      <c r="Y74" s="154"/>
      <c r="Z74" s="155">
        <v>90751560</v>
      </c>
      <c r="AA74" s="156">
        <v>116772113</v>
      </c>
      <c r="AB74" s="157"/>
    </row>
    <row r="75" spans="1:30" s="106" customForma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05"/>
      <c r="U75" s="159"/>
      <c r="V75" s="159"/>
      <c r="W75" s="159"/>
      <c r="X75" s="160"/>
      <c r="Y75" s="160"/>
      <c r="Z75" s="161"/>
      <c r="AA75" s="161"/>
      <c r="AB75" s="105"/>
    </row>
    <row r="76" spans="1:30" s="106" customFormat="1" ht="15">
      <c r="A76" s="123" t="s">
        <v>455</v>
      </c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6"/>
      <c r="T76" s="127"/>
      <c r="U76" s="126"/>
      <c r="V76" s="127"/>
      <c r="W76" s="126"/>
      <c r="X76" s="128"/>
      <c r="Y76" s="129"/>
      <c r="Z76" s="130" t="s">
        <v>448</v>
      </c>
      <c r="AA76" s="131" t="s">
        <v>449</v>
      </c>
      <c r="AB76" s="105"/>
    </row>
    <row r="77" spans="1:30" s="106" customFormat="1" ht="15">
      <c r="A77" s="132" t="s">
        <v>456</v>
      </c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5"/>
      <c r="T77" s="136"/>
      <c r="U77" s="135"/>
      <c r="V77" s="136"/>
      <c r="W77" s="135"/>
      <c r="X77" s="137"/>
      <c r="Y77" s="138"/>
      <c r="Z77" s="140">
        <v>33052226092</v>
      </c>
      <c r="AA77" s="140">
        <v>2830594657</v>
      </c>
      <c r="AB77" s="105"/>
    </row>
    <row r="78" spans="1:30" s="106" customFormat="1" ht="15">
      <c r="A78" s="141" t="s">
        <v>457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3"/>
      <c r="T78" s="136"/>
      <c r="U78" s="134"/>
      <c r="V78" s="136"/>
      <c r="W78" s="134"/>
      <c r="X78" s="142"/>
      <c r="Y78" s="143"/>
      <c r="Z78" s="145">
        <v>109619000</v>
      </c>
      <c r="AA78" s="145">
        <v>1850142085</v>
      </c>
      <c r="AB78" s="105"/>
    </row>
    <row r="79" spans="1:30" s="106" customFormat="1" ht="15">
      <c r="A79" s="141" t="s">
        <v>458</v>
      </c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6"/>
      <c r="U79" s="134"/>
      <c r="V79" s="136"/>
      <c r="W79" s="134"/>
      <c r="X79" s="142"/>
      <c r="Y79" s="143"/>
      <c r="Z79" s="145"/>
      <c r="AA79" s="145"/>
      <c r="AB79" s="105"/>
    </row>
    <row r="80" spans="1:30" s="106" customFormat="1" ht="15">
      <c r="A80" s="141" t="s">
        <v>459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6"/>
      <c r="U80" s="134"/>
      <c r="V80" s="136"/>
      <c r="W80" s="134"/>
      <c r="X80" s="142"/>
      <c r="Y80" s="143"/>
      <c r="Z80" s="145">
        <v>3207354242</v>
      </c>
      <c r="AA80" s="145">
        <v>2061736159</v>
      </c>
      <c r="AB80" s="105"/>
      <c r="AD80" s="162"/>
    </row>
    <row r="81" spans="1:30" s="106" customFormat="1" ht="15">
      <c r="A81" s="141" t="s">
        <v>460</v>
      </c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6"/>
      <c r="U81" s="134"/>
      <c r="V81" s="136"/>
      <c r="W81" s="134"/>
      <c r="X81" s="142"/>
      <c r="Y81" s="143"/>
      <c r="Z81" s="145">
        <v>0</v>
      </c>
      <c r="AA81" s="145">
        <v>0</v>
      </c>
      <c r="AB81" s="105"/>
      <c r="AD81" s="162"/>
    </row>
    <row r="82" spans="1:30" s="106" customFormat="1" ht="15">
      <c r="A82" s="163" t="s">
        <v>454</v>
      </c>
      <c r="B82" s="150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5"/>
      <c r="T82" s="166"/>
      <c r="U82" s="165"/>
      <c r="V82" s="166"/>
      <c r="W82" s="165"/>
      <c r="X82" s="167"/>
      <c r="Y82" s="168"/>
      <c r="Z82" s="155">
        <v>36369199334</v>
      </c>
      <c r="AA82" s="169">
        <v>6742472901</v>
      </c>
      <c r="AB82" s="105"/>
    </row>
    <row r="83" spans="1:30" s="106" customFormat="1" ht="15">
      <c r="A83" s="170"/>
      <c r="B83" s="170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05"/>
      <c r="U83" s="134"/>
      <c r="V83" s="136"/>
      <c r="W83" s="172"/>
      <c r="X83" s="173"/>
      <c r="Y83" s="134"/>
      <c r="Z83" s="174"/>
      <c r="AA83" s="174"/>
      <c r="AB83" s="105"/>
    </row>
    <row r="84" spans="1:30" s="106" customFormat="1" ht="15">
      <c r="A84" s="123" t="s">
        <v>461</v>
      </c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6"/>
      <c r="T84" s="127"/>
      <c r="U84" s="126"/>
      <c r="V84" s="127"/>
      <c r="W84" s="126"/>
      <c r="X84" s="128"/>
      <c r="Y84" s="129"/>
      <c r="Z84" s="130" t="s">
        <v>448</v>
      </c>
      <c r="AA84" s="131" t="s">
        <v>449</v>
      </c>
      <c r="AB84" s="105"/>
    </row>
    <row r="85" spans="1:30" s="106" customFormat="1" ht="15">
      <c r="A85" s="132" t="s">
        <v>462</v>
      </c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5"/>
      <c r="T85" s="136"/>
      <c r="U85" s="135"/>
      <c r="V85" s="136"/>
      <c r="W85" s="135"/>
      <c r="X85" s="137"/>
      <c r="Y85" s="138"/>
      <c r="Z85" s="139">
        <v>0</v>
      </c>
      <c r="AA85" s="175">
        <v>0</v>
      </c>
      <c r="AB85" s="105"/>
    </row>
    <row r="86" spans="1:30" s="106" customFormat="1" ht="15">
      <c r="A86" s="141" t="s">
        <v>463</v>
      </c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3"/>
      <c r="T86" s="136"/>
      <c r="U86" s="134"/>
      <c r="V86" s="136"/>
      <c r="W86" s="134"/>
      <c r="X86" s="142"/>
      <c r="Y86" s="143"/>
      <c r="Z86" s="144">
        <v>0</v>
      </c>
      <c r="AA86" s="146">
        <v>0</v>
      </c>
      <c r="AB86" s="105"/>
    </row>
    <row r="87" spans="1:30" s="106" customFormat="1" ht="15">
      <c r="A87" s="141" t="s">
        <v>464</v>
      </c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6"/>
      <c r="U87" s="134"/>
      <c r="V87" s="136"/>
      <c r="W87" s="134"/>
      <c r="X87" s="142"/>
      <c r="Y87" s="143"/>
      <c r="Z87" s="144">
        <v>8958958</v>
      </c>
      <c r="AA87" s="146">
        <v>154159458</v>
      </c>
      <c r="AB87" s="105"/>
    </row>
    <row r="88" spans="1:30" s="106" customFormat="1" ht="15">
      <c r="A88" s="141" t="s">
        <v>465</v>
      </c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6"/>
      <c r="U88" s="134"/>
      <c r="V88" s="136"/>
      <c r="W88" s="134"/>
      <c r="X88" s="142"/>
      <c r="Y88" s="143"/>
      <c r="Z88" s="144">
        <v>9420671745</v>
      </c>
      <c r="AA88" s="146">
        <v>7210102706</v>
      </c>
      <c r="AB88" s="105"/>
    </row>
    <row r="89" spans="1:30" s="106" customFormat="1">
      <c r="A89" s="132" t="s">
        <v>466</v>
      </c>
      <c r="B89" s="176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5"/>
      <c r="T89" s="136"/>
      <c r="U89" s="135"/>
      <c r="V89" s="136"/>
      <c r="W89" s="135"/>
      <c r="X89" s="177"/>
      <c r="Y89" s="178"/>
      <c r="Z89" s="144">
        <v>0</v>
      </c>
      <c r="AA89" s="146">
        <v>0</v>
      </c>
      <c r="AB89" s="105"/>
    </row>
    <row r="90" spans="1:30" s="106" customFormat="1">
      <c r="A90" s="132" t="s">
        <v>467</v>
      </c>
      <c r="B90" s="176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5"/>
      <c r="T90" s="136"/>
      <c r="U90" s="135"/>
      <c r="V90" s="136"/>
      <c r="W90" s="135"/>
      <c r="X90" s="177"/>
      <c r="Y90" s="178"/>
      <c r="Z90" s="144">
        <v>3021837987</v>
      </c>
      <c r="AA90" s="146">
        <v>1031749566</v>
      </c>
      <c r="AB90" s="105"/>
    </row>
    <row r="91" spans="1:30" s="106" customFormat="1" ht="15">
      <c r="A91" s="132" t="s">
        <v>468</v>
      </c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5"/>
      <c r="T91" s="136"/>
      <c r="U91" s="135"/>
      <c r="V91" s="136"/>
      <c r="W91" s="135"/>
      <c r="X91" s="137"/>
      <c r="Y91" s="138"/>
      <c r="Z91" s="147">
        <v>0</v>
      </c>
      <c r="AA91" s="146">
        <v>0</v>
      </c>
      <c r="AB91" s="105"/>
    </row>
    <row r="92" spans="1:30" s="106" customFormat="1" ht="15">
      <c r="A92" s="149" t="s">
        <v>469</v>
      </c>
      <c r="B92" s="150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2"/>
      <c r="U92" s="151"/>
      <c r="V92" s="152"/>
      <c r="W92" s="151"/>
      <c r="X92" s="153"/>
      <c r="Y92" s="154"/>
      <c r="Z92" s="155">
        <v>12451468690</v>
      </c>
      <c r="AA92" s="169">
        <v>8396011730</v>
      </c>
      <c r="AB92" s="105"/>
    </row>
    <row r="93" spans="1:30" s="106" customFormat="1" ht="15">
      <c r="A93" s="179"/>
      <c r="B93" s="170"/>
      <c r="C93" s="172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05"/>
      <c r="U93" s="135"/>
      <c r="V93" s="135"/>
      <c r="W93" s="179"/>
      <c r="X93" s="180"/>
      <c r="Y93" s="180"/>
      <c r="Z93" s="181"/>
      <c r="AA93" s="181"/>
      <c r="AB93" s="105"/>
    </row>
    <row r="94" spans="1:30" s="106" customFormat="1" ht="15">
      <c r="A94" s="123" t="s">
        <v>470</v>
      </c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6"/>
      <c r="T94" s="127"/>
      <c r="U94" s="126"/>
      <c r="V94" s="127"/>
      <c r="W94" s="126"/>
      <c r="X94" s="128"/>
      <c r="Y94" s="129"/>
      <c r="Z94" s="130" t="s">
        <v>448</v>
      </c>
      <c r="AA94" s="131" t="s">
        <v>449</v>
      </c>
      <c r="AB94" s="105"/>
    </row>
    <row r="95" spans="1:30" s="106" customFormat="1" ht="15">
      <c r="A95" s="132" t="s">
        <v>471</v>
      </c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5"/>
      <c r="T95" s="136"/>
      <c r="U95" s="135"/>
      <c r="V95" s="136"/>
      <c r="W95" s="135"/>
      <c r="X95" s="137"/>
      <c r="Y95" s="137"/>
      <c r="Z95" s="139">
        <v>0</v>
      </c>
      <c r="AA95" s="146">
        <v>28725884</v>
      </c>
      <c r="AB95" s="105"/>
    </row>
    <row r="96" spans="1:30" s="106" customFormat="1" ht="15">
      <c r="A96" s="132" t="s">
        <v>472</v>
      </c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5"/>
      <c r="T96" s="136"/>
      <c r="U96" s="135"/>
      <c r="V96" s="136"/>
      <c r="W96" s="135"/>
      <c r="X96" s="137"/>
      <c r="Y96" s="138"/>
      <c r="Z96" s="182">
        <v>117206105</v>
      </c>
      <c r="AA96" s="183">
        <v>117206105</v>
      </c>
      <c r="AB96" s="105"/>
    </row>
    <row r="97" spans="1:30" s="106" customFormat="1" ht="15">
      <c r="A97" s="141" t="s">
        <v>473</v>
      </c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3"/>
      <c r="T97" s="136"/>
      <c r="U97" s="134"/>
      <c r="V97" s="136"/>
      <c r="W97" s="134"/>
      <c r="X97" s="142"/>
      <c r="Y97" s="143"/>
      <c r="Z97" s="144">
        <v>8579999</v>
      </c>
      <c r="AA97" s="145">
        <v>0</v>
      </c>
      <c r="AB97" s="105"/>
    </row>
    <row r="98" spans="1:30" s="106" customFormat="1" ht="15">
      <c r="A98" s="141" t="s">
        <v>474</v>
      </c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6"/>
      <c r="U98" s="134"/>
      <c r="V98" s="136"/>
      <c r="W98" s="134"/>
      <c r="X98" s="142"/>
      <c r="Y98" s="143"/>
      <c r="Z98" s="144">
        <v>2113095802</v>
      </c>
      <c r="AA98" s="145">
        <v>4283438565</v>
      </c>
      <c r="AB98" s="105"/>
    </row>
    <row r="99" spans="1:30" s="106" customFormat="1" ht="15">
      <c r="A99" s="141" t="s">
        <v>475</v>
      </c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6"/>
      <c r="U99" s="134"/>
      <c r="V99" s="136"/>
      <c r="W99" s="134"/>
      <c r="X99" s="142"/>
      <c r="Y99" s="143"/>
      <c r="Z99" s="147"/>
      <c r="AA99" s="184">
        <v>11900000</v>
      </c>
      <c r="AB99" s="105"/>
    </row>
    <row r="100" spans="1:30" s="106" customFormat="1" ht="15">
      <c r="A100" s="149" t="s">
        <v>454</v>
      </c>
      <c r="B100" s="150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2"/>
      <c r="U100" s="151"/>
      <c r="V100" s="152"/>
      <c r="W100" s="151"/>
      <c r="X100" s="153"/>
      <c r="Y100" s="154"/>
      <c r="Z100" s="155">
        <v>2238881906</v>
      </c>
      <c r="AA100" s="169">
        <v>4441270554</v>
      </c>
      <c r="AB100" s="105"/>
    </row>
    <row r="101" spans="1:30" s="106" customFormat="1" ht="15">
      <c r="A101" s="170"/>
      <c r="B101" s="170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35"/>
      <c r="V101" s="135"/>
      <c r="W101" s="179"/>
      <c r="X101" s="181"/>
      <c r="Y101" s="181"/>
      <c r="Z101" s="181"/>
      <c r="AA101" s="181"/>
      <c r="AB101" s="105"/>
    </row>
    <row r="102" spans="1:30" s="106" customFormat="1" ht="15">
      <c r="A102" s="170" t="s">
        <v>476</v>
      </c>
      <c r="B102" s="170"/>
      <c r="C102" s="185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35"/>
      <c r="V102" s="135"/>
      <c r="W102" s="179"/>
      <c r="X102" s="181"/>
      <c r="Y102" s="181"/>
      <c r="Z102" s="181"/>
      <c r="AA102" s="181"/>
      <c r="AB102" s="105"/>
    </row>
    <row r="103" spans="1:30" s="106" customFormat="1" ht="15">
      <c r="A103" s="170"/>
      <c r="B103" s="170"/>
      <c r="C103" s="185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86"/>
      <c r="V103" s="186"/>
      <c r="W103" s="179"/>
      <c r="X103" s="181"/>
      <c r="Y103" s="181"/>
      <c r="Z103" s="181"/>
      <c r="AA103" s="181"/>
      <c r="AB103" s="105"/>
    </row>
    <row r="104" spans="1:30" s="106" customFormat="1" ht="15">
      <c r="A104" s="187"/>
      <c r="B104" s="188" t="s">
        <v>477</v>
      </c>
      <c r="C104" s="188"/>
      <c r="D104" s="188"/>
      <c r="E104" s="189"/>
      <c r="F104" s="188"/>
      <c r="G104" s="188"/>
      <c r="H104" s="188"/>
      <c r="I104" s="188"/>
      <c r="J104" s="190"/>
      <c r="K104" s="472" t="s">
        <v>478</v>
      </c>
      <c r="L104" s="473"/>
      <c r="M104" s="473"/>
      <c r="N104" s="473"/>
      <c r="O104" s="473"/>
      <c r="P104" s="473" t="s">
        <v>479</v>
      </c>
      <c r="Q104" s="473"/>
      <c r="R104" s="473"/>
      <c r="S104" s="473"/>
      <c r="T104" s="473"/>
      <c r="U104" s="473" t="s">
        <v>480</v>
      </c>
      <c r="V104" s="473"/>
      <c r="W104" s="473"/>
      <c r="X104" s="473"/>
      <c r="Y104" s="473"/>
      <c r="Z104" s="191" t="s">
        <v>481</v>
      </c>
      <c r="AA104" s="192" t="s">
        <v>454</v>
      </c>
      <c r="AB104" s="105"/>
    </row>
    <row r="105" spans="1:30" s="106" customFormat="1" ht="15">
      <c r="A105" s="193"/>
      <c r="B105" s="194"/>
      <c r="C105" s="195"/>
      <c r="D105" s="195"/>
      <c r="E105" s="194"/>
      <c r="F105" s="195"/>
      <c r="G105" s="195"/>
      <c r="H105" s="195"/>
      <c r="I105" s="195"/>
      <c r="J105" s="196"/>
      <c r="K105" s="467" t="s">
        <v>482</v>
      </c>
      <c r="L105" s="468"/>
      <c r="M105" s="468"/>
      <c r="N105" s="468"/>
      <c r="O105" s="468"/>
      <c r="P105" s="468" t="s">
        <v>483</v>
      </c>
      <c r="Q105" s="468"/>
      <c r="R105" s="468"/>
      <c r="S105" s="468"/>
      <c r="T105" s="468"/>
      <c r="U105" s="468" t="s">
        <v>484</v>
      </c>
      <c r="V105" s="468"/>
      <c r="W105" s="468"/>
      <c r="X105" s="468"/>
      <c r="Y105" s="468"/>
      <c r="Z105" s="197" t="s">
        <v>485</v>
      </c>
      <c r="AA105" s="198"/>
      <c r="AB105" s="105"/>
    </row>
    <row r="106" spans="1:30" s="106" customFormat="1" ht="15">
      <c r="A106" s="199"/>
      <c r="B106" s="200" t="s">
        <v>486</v>
      </c>
      <c r="C106" s="201"/>
      <c r="D106" s="201"/>
      <c r="E106" s="173"/>
      <c r="F106" s="201"/>
      <c r="G106" s="201"/>
      <c r="H106" s="201"/>
      <c r="I106" s="201"/>
      <c r="J106" s="201"/>
      <c r="K106" s="469"/>
      <c r="L106" s="470"/>
      <c r="M106" s="470"/>
      <c r="N106" s="470"/>
      <c r="O106" s="471"/>
      <c r="P106" s="469"/>
      <c r="Q106" s="470"/>
      <c r="R106" s="470"/>
      <c r="S106" s="470"/>
      <c r="T106" s="471"/>
      <c r="U106" s="469"/>
      <c r="V106" s="470"/>
      <c r="W106" s="470"/>
      <c r="X106" s="470"/>
      <c r="Y106" s="471"/>
      <c r="Z106" s="202"/>
      <c r="AA106" s="203"/>
      <c r="AB106" s="105"/>
    </row>
    <row r="107" spans="1:30" s="106" customFormat="1" ht="15">
      <c r="A107" s="204"/>
      <c r="B107" s="205" t="s">
        <v>487</v>
      </c>
      <c r="C107" s="135"/>
      <c r="D107" s="135"/>
      <c r="E107" s="134"/>
      <c r="F107" s="135"/>
      <c r="G107" s="135"/>
      <c r="H107" s="135"/>
      <c r="I107" s="135"/>
      <c r="J107" s="135"/>
      <c r="K107" s="435">
        <v>0</v>
      </c>
      <c r="L107" s="418"/>
      <c r="M107" s="418"/>
      <c r="N107" s="418"/>
      <c r="O107" s="436"/>
      <c r="P107" s="435">
        <v>10038181817</v>
      </c>
      <c r="Q107" s="418"/>
      <c r="R107" s="418"/>
      <c r="S107" s="418"/>
      <c r="T107" s="436"/>
      <c r="U107" s="435">
        <v>544955819</v>
      </c>
      <c r="V107" s="418"/>
      <c r="W107" s="418"/>
      <c r="X107" s="418"/>
      <c r="Y107" s="436"/>
      <c r="Z107" s="206">
        <v>0</v>
      </c>
      <c r="AA107" s="207">
        <v>10583137636</v>
      </c>
      <c r="AB107" s="105"/>
    </row>
    <row r="108" spans="1:30" s="106" customFormat="1">
      <c r="A108" s="204"/>
      <c r="B108" s="205" t="s">
        <v>488</v>
      </c>
      <c r="C108" s="135"/>
      <c r="D108" s="135"/>
      <c r="E108" s="134"/>
      <c r="F108" s="135"/>
      <c r="G108" s="135"/>
      <c r="H108" s="135"/>
      <c r="I108" s="135"/>
      <c r="J108" s="135"/>
      <c r="K108" s="445">
        <v>0</v>
      </c>
      <c r="L108" s="416"/>
      <c r="M108" s="416"/>
      <c r="N108" s="416"/>
      <c r="O108" s="446"/>
      <c r="P108" s="445">
        <v>0</v>
      </c>
      <c r="Q108" s="416"/>
      <c r="R108" s="416"/>
      <c r="S108" s="416"/>
      <c r="T108" s="446"/>
      <c r="U108" s="445">
        <v>74373100</v>
      </c>
      <c r="V108" s="416"/>
      <c r="W108" s="416"/>
      <c r="X108" s="416"/>
      <c r="Y108" s="446"/>
      <c r="Z108" s="208">
        <v>0</v>
      </c>
      <c r="AA108" s="208">
        <v>74373100</v>
      </c>
      <c r="AB108" s="105"/>
    </row>
    <row r="109" spans="1:30" s="106" customFormat="1" ht="15">
      <c r="A109" s="204"/>
      <c r="B109" s="209" t="s">
        <v>489</v>
      </c>
      <c r="C109" s="135"/>
      <c r="D109" s="135"/>
      <c r="E109" s="134"/>
      <c r="F109" s="135"/>
      <c r="G109" s="135"/>
      <c r="H109" s="135"/>
      <c r="I109" s="135"/>
      <c r="J109" s="135"/>
      <c r="K109" s="442">
        <v>0</v>
      </c>
      <c r="L109" s="443"/>
      <c r="M109" s="443"/>
      <c r="N109" s="443"/>
      <c r="O109" s="444"/>
      <c r="P109" s="442">
        <v>0</v>
      </c>
      <c r="Q109" s="443"/>
      <c r="R109" s="443"/>
      <c r="S109" s="443"/>
      <c r="T109" s="444"/>
      <c r="U109" s="442">
        <v>0</v>
      </c>
      <c r="V109" s="443"/>
      <c r="W109" s="443"/>
      <c r="X109" s="443"/>
      <c r="Y109" s="444"/>
      <c r="Z109" s="210">
        <v>0</v>
      </c>
      <c r="AA109" s="211">
        <v>0</v>
      </c>
      <c r="AB109" s="105"/>
    </row>
    <row r="110" spans="1:30" s="106" customFormat="1" ht="15">
      <c r="A110" s="204"/>
      <c r="B110" s="209" t="s">
        <v>490</v>
      </c>
      <c r="C110" s="135"/>
      <c r="D110" s="135"/>
      <c r="E110" s="134"/>
      <c r="F110" s="135"/>
      <c r="G110" s="135"/>
      <c r="H110" s="135"/>
      <c r="I110" s="135"/>
      <c r="J110" s="135"/>
      <c r="K110" s="442">
        <v>0</v>
      </c>
      <c r="L110" s="443"/>
      <c r="M110" s="443"/>
      <c r="N110" s="443"/>
      <c r="O110" s="444"/>
      <c r="P110" s="442">
        <v>0</v>
      </c>
      <c r="Q110" s="443"/>
      <c r="R110" s="443"/>
      <c r="S110" s="443"/>
      <c r="T110" s="444"/>
      <c r="U110" s="442">
        <v>0</v>
      </c>
      <c r="V110" s="443"/>
      <c r="W110" s="443"/>
      <c r="X110" s="443"/>
      <c r="Y110" s="444"/>
      <c r="Z110" s="210">
        <v>0</v>
      </c>
      <c r="AA110" s="211">
        <v>0</v>
      </c>
      <c r="AB110" s="105"/>
    </row>
    <row r="111" spans="1:30" s="106" customFormat="1" ht="15">
      <c r="A111" s="204"/>
      <c r="B111" s="209" t="s">
        <v>491</v>
      </c>
      <c r="C111" s="135"/>
      <c r="D111" s="135"/>
      <c r="E111" s="134"/>
      <c r="F111" s="135"/>
      <c r="G111" s="135"/>
      <c r="H111" s="135"/>
      <c r="I111" s="135"/>
      <c r="J111" s="135"/>
      <c r="K111" s="442">
        <v>0</v>
      </c>
      <c r="L111" s="443"/>
      <c r="M111" s="443"/>
      <c r="N111" s="443"/>
      <c r="O111" s="444"/>
      <c r="P111" s="442">
        <v>0</v>
      </c>
      <c r="Q111" s="443"/>
      <c r="R111" s="443"/>
      <c r="S111" s="443"/>
      <c r="T111" s="444"/>
      <c r="U111" s="442">
        <v>74373100</v>
      </c>
      <c r="V111" s="443"/>
      <c r="W111" s="443"/>
      <c r="X111" s="443"/>
      <c r="Y111" s="444"/>
      <c r="Z111" s="210">
        <v>0</v>
      </c>
      <c r="AA111" s="211">
        <v>74373100</v>
      </c>
      <c r="AB111" s="105"/>
    </row>
    <row r="112" spans="1:30" s="106" customFormat="1">
      <c r="A112" s="204"/>
      <c r="B112" s="205" t="s">
        <v>492</v>
      </c>
      <c r="C112" s="135"/>
      <c r="D112" s="135"/>
      <c r="E112" s="134"/>
      <c r="F112" s="135"/>
      <c r="G112" s="135"/>
      <c r="H112" s="135"/>
      <c r="I112" s="135"/>
      <c r="J112" s="135"/>
      <c r="K112" s="445">
        <v>0</v>
      </c>
      <c r="L112" s="416"/>
      <c r="M112" s="416"/>
      <c r="N112" s="416"/>
      <c r="O112" s="446"/>
      <c r="P112" s="445">
        <v>0</v>
      </c>
      <c r="Q112" s="416"/>
      <c r="R112" s="416"/>
      <c r="S112" s="416"/>
      <c r="T112" s="446"/>
      <c r="U112" s="445">
        <v>74373100</v>
      </c>
      <c r="V112" s="416"/>
      <c r="W112" s="416"/>
      <c r="X112" s="416"/>
      <c r="Y112" s="446"/>
      <c r="Z112" s="208">
        <v>0</v>
      </c>
      <c r="AA112" s="208">
        <v>74373100</v>
      </c>
      <c r="AB112" s="212"/>
      <c r="AC112" s="212"/>
      <c r="AD112" s="212"/>
    </row>
    <row r="113" spans="1:34" s="106" customFormat="1" ht="15">
      <c r="A113" s="204"/>
      <c r="B113" s="213" t="s">
        <v>493</v>
      </c>
      <c r="C113" s="135"/>
      <c r="D113" s="135"/>
      <c r="E113" s="134"/>
      <c r="F113" s="135"/>
      <c r="G113" s="135"/>
      <c r="H113" s="135"/>
      <c r="I113" s="135"/>
      <c r="J113" s="135"/>
      <c r="K113" s="442">
        <v>0</v>
      </c>
      <c r="L113" s="443"/>
      <c r="M113" s="443"/>
      <c r="N113" s="443"/>
      <c r="O113" s="444"/>
      <c r="P113" s="442">
        <v>0</v>
      </c>
      <c r="Q113" s="443"/>
      <c r="R113" s="443"/>
      <c r="S113" s="443"/>
      <c r="T113" s="444"/>
      <c r="U113" s="442">
        <v>0</v>
      </c>
      <c r="V113" s="443"/>
      <c r="W113" s="443"/>
      <c r="X113" s="443"/>
      <c r="Y113" s="444"/>
      <c r="Z113" s="210">
        <v>0</v>
      </c>
      <c r="AA113" s="211">
        <v>0</v>
      </c>
      <c r="AB113" s="212"/>
      <c r="AC113" s="212"/>
      <c r="AD113" s="212"/>
    </row>
    <row r="114" spans="1:34" s="106" customFormat="1" ht="15">
      <c r="A114" s="204"/>
      <c r="B114" s="209" t="s">
        <v>494</v>
      </c>
      <c r="C114" s="135"/>
      <c r="D114" s="135"/>
      <c r="E114" s="134"/>
      <c r="F114" s="135"/>
      <c r="G114" s="135"/>
      <c r="H114" s="135"/>
      <c r="I114" s="135"/>
      <c r="J114" s="135"/>
      <c r="K114" s="442">
        <v>0</v>
      </c>
      <c r="L114" s="443"/>
      <c r="M114" s="443"/>
      <c r="N114" s="443"/>
      <c r="O114" s="444"/>
      <c r="P114" s="442">
        <v>0</v>
      </c>
      <c r="Q114" s="443"/>
      <c r="R114" s="443"/>
      <c r="S114" s="443"/>
      <c r="T114" s="444"/>
      <c r="U114" s="442">
        <v>0</v>
      </c>
      <c r="V114" s="443"/>
      <c r="W114" s="443"/>
      <c r="X114" s="443"/>
      <c r="Y114" s="444"/>
      <c r="Z114" s="210">
        <v>0</v>
      </c>
      <c r="AA114" s="211">
        <v>0</v>
      </c>
      <c r="AB114" s="105"/>
    </row>
    <row r="115" spans="1:34" s="106" customFormat="1" ht="15">
      <c r="A115" s="204"/>
      <c r="B115" s="209" t="s">
        <v>495</v>
      </c>
      <c r="C115" s="135"/>
      <c r="D115" s="135"/>
      <c r="E115" s="134"/>
      <c r="F115" s="135"/>
      <c r="G115" s="135"/>
      <c r="H115" s="135"/>
      <c r="I115" s="135"/>
      <c r="J115" s="135"/>
      <c r="K115" s="442">
        <v>0</v>
      </c>
      <c r="L115" s="443"/>
      <c r="M115" s="443"/>
      <c r="N115" s="443"/>
      <c r="O115" s="444"/>
      <c r="P115" s="442">
        <v>0</v>
      </c>
      <c r="Q115" s="443"/>
      <c r="R115" s="443"/>
      <c r="S115" s="443"/>
      <c r="T115" s="444"/>
      <c r="U115" s="442">
        <v>74373100</v>
      </c>
      <c r="V115" s="443"/>
      <c r="W115" s="443"/>
      <c r="X115" s="443"/>
      <c r="Y115" s="444"/>
      <c r="Z115" s="210">
        <v>0</v>
      </c>
      <c r="AA115" s="211">
        <v>74373100</v>
      </c>
      <c r="AB115" s="105"/>
    </row>
    <row r="116" spans="1:34" s="106" customFormat="1" ht="15">
      <c r="A116" s="214"/>
      <c r="B116" s="205" t="s">
        <v>496</v>
      </c>
      <c r="C116" s="135"/>
      <c r="D116" s="135"/>
      <c r="E116" s="134"/>
      <c r="F116" s="135"/>
      <c r="G116" s="135"/>
      <c r="H116" s="135"/>
      <c r="I116" s="135"/>
      <c r="J116" s="135"/>
      <c r="K116" s="435">
        <v>0</v>
      </c>
      <c r="L116" s="418"/>
      <c r="M116" s="418"/>
      <c r="N116" s="418"/>
      <c r="O116" s="436"/>
      <c r="P116" s="435">
        <v>10038181817</v>
      </c>
      <c r="Q116" s="418"/>
      <c r="R116" s="418"/>
      <c r="S116" s="418"/>
      <c r="T116" s="436"/>
      <c r="U116" s="437">
        <v>544955819</v>
      </c>
      <c r="V116" s="438"/>
      <c r="W116" s="438"/>
      <c r="X116" s="438"/>
      <c r="Y116" s="439"/>
      <c r="Z116" s="215">
        <v>0</v>
      </c>
      <c r="AA116" s="215">
        <v>10583137636</v>
      </c>
      <c r="AB116" s="105"/>
    </row>
    <row r="117" spans="1:34" s="106" customFormat="1" ht="15">
      <c r="A117" s="216"/>
      <c r="B117" s="217" t="s">
        <v>497</v>
      </c>
      <c r="C117" s="188"/>
      <c r="D117" s="188"/>
      <c r="E117" s="189"/>
      <c r="F117" s="188"/>
      <c r="G117" s="188"/>
      <c r="H117" s="188"/>
      <c r="I117" s="188"/>
      <c r="J117" s="188"/>
      <c r="K117" s="218"/>
      <c r="L117" s="219"/>
      <c r="M117" s="219"/>
      <c r="N117" s="219"/>
      <c r="O117" s="220"/>
      <c r="P117" s="464"/>
      <c r="Q117" s="465"/>
      <c r="R117" s="465"/>
      <c r="S117" s="465"/>
      <c r="T117" s="466"/>
      <c r="U117" s="464"/>
      <c r="V117" s="465"/>
      <c r="W117" s="465"/>
      <c r="X117" s="465"/>
      <c r="Y117" s="466"/>
      <c r="Z117" s="202"/>
      <c r="AA117" s="203">
        <v>0</v>
      </c>
      <c r="AB117" s="105"/>
    </row>
    <row r="118" spans="1:34" s="106" customFormat="1" ht="15">
      <c r="A118" s="204"/>
      <c r="B118" s="205" t="s">
        <v>487</v>
      </c>
      <c r="C118" s="135"/>
      <c r="D118" s="135"/>
      <c r="E118" s="134"/>
      <c r="F118" s="135"/>
      <c r="G118" s="135"/>
      <c r="H118" s="135"/>
      <c r="I118" s="135"/>
      <c r="J118" s="135"/>
      <c r="K118" s="435">
        <v>0</v>
      </c>
      <c r="L118" s="418"/>
      <c r="M118" s="418"/>
      <c r="N118" s="418"/>
      <c r="O118" s="436"/>
      <c r="P118" s="435">
        <v>67272727</v>
      </c>
      <c r="Q118" s="418"/>
      <c r="R118" s="418"/>
      <c r="S118" s="418"/>
      <c r="T118" s="436"/>
      <c r="U118" s="435">
        <v>451444132</v>
      </c>
      <c r="V118" s="418"/>
      <c r="W118" s="418"/>
      <c r="X118" s="418"/>
      <c r="Y118" s="436"/>
      <c r="Z118" s="206">
        <v>0</v>
      </c>
      <c r="AA118" s="207">
        <v>518716859</v>
      </c>
      <c r="AB118" s="105"/>
    </row>
    <row r="119" spans="1:34" s="106" customFormat="1">
      <c r="A119" s="204"/>
      <c r="B119" s="205" t="s">
        <v>488</v>
      </c>
      <c r="C119" s="135"/>
      <c r="D119" s="135"/>
      <c r="E119" s="134"/>
      <c r="F119" s="135"/>
      <c r="G119" s="135"/>
      <c r="H119" s="135"/>
      <c r="I119" s="135"/>
      <c r="J119" s="135"/>
      <c r="K119" s="445">
        <v>0</v>
      </c>
      <c r="L119" s="416"/>
      <c r="M119" s="416"/>
      <c r="N119" s="416"/>
      <c r="O119" s="446"/>
      <c r="P119" s="445">
        <v>496136364</v>
      </c>
      <c r="Q119" s="416"/>
      <c r="R119" s="416"/>
      <c r="S119" s="416"/>
      <c r="T119" s="446"/>
      <c r="U119" s="445">
        <v>96044048</v>
      </c>
      <c r="V119" s="416"/>
      <c r="W119" s="416"/>
      <c r="X119" s="416"/>
      <c r="Y119" s="446"/>
      <c r="Z119" s="208">
        <v>0</v>
      </c>
      <c r="AA119" s="208">
        <v>592180412</v>
      </c>
      <c r="AB119" s="105"/>
    </row>
    <row r="120" spans="1:34" s="106" customFormat="1" ht="15">
      <c r="A120" s="204"/>
      <c r="B120" s="209" t="s">
        <v>498</v>
      </c>
      <c r="C120" s="221"/>
      <c r="D120" s="221"/>
      <c r="E120" s="134"/>
      <c r="F120" s="221"/>
      <c r="G120" s="221"/>
      <c r="H120" s="221"/>
      <c r="I120" s="221"/>
      <c r="J120" s="221"/>
      <c r="K120" s="442">
        <v>0</v>
      </c>
      <c r="L120" s="443"/>
      <c r="M120" s="443"/>
      <c r="N120" s="443"/>
      <c r="O120" s="444"/>
      <c r="P120" s="442">
        <v>496136364</v>
      </c>
      <c r="Q120" s="443"/>
      <c r="R120" s="443"/>
      <c r="S120" s="443"/>
      <c r="T120" s="444"/>
      <c r="U120" s="442">
        <v>96044048</v>
      </c>
      <c r="V120" s="443"/>
      <c r="W120" s="443"/>
      <c r="X120" s="443"/>
      <c r="Y120" s="444"/>
      <c r="Z120" s="210">
        <v>0</v>
      </c>
      <c r="AA120" s="210">
        <v>592180412</v>
      </c>
      <c r="AB120" s="105"/>
    </row>
    <row r="121" spans="1:34" s="106" customFormat="1" ht="15">
      <c r="A121" s="204"/>
      <c r="B121" s="209" t="s">
        <v>491</v>
      </c>
      <c r="C121" s="221"/>
      <c r="D121" s="221"/>
      <c r="E121" s="134"/>
      <c r="F121" s="221"/>
      <c r="G121" s="221"/>
      <c r="H121" s="221"/>
      <c r="I121" s="221"/>
      <c r="J121" s="221"/>
      <c r="K121" s="445">
        <v>0</v>
      </c>
      <c r="L121" s="416"/>
      <c r="M121" s="416"/>
      <c r="N121" s="416"/>
      <c r="O121" s="446"/>
      <c r="P121" s="442">
        <v>0</v>
      </c>
      <c r="Q121" s="443"/>
      <c r="R121" s="443"/>
      <c r="S121" s="443"/>
      <c r="T121" s="444"/>
      <c r="U121" s="442">
        <v>0</v>
      </c>
      <c r="V121" s="443"/>
      <c r="W121" s="443"/>
      <c r="X121" s="443"/>
      <c r="Y121" s="444"/>
      <c r="Z121" s="210">
        <v>0</v>
      </c>
      <c r="AA121" s="211">
        <v>0</v>
      </c>
      <c r="AB121" s="105"/>
    </row>
    <row r="122" spans="1:34" s="106" customFormat="1">
      <c r="A122" s="204"/>
      <c r="B122" s="205" t="s">
        <v>492</v>
      </c>
      <c r="C122" s="135"/>
      <c r="D122" s="135"/>
      <c r="E122" s="134"/>
      <c r="F122" s="135"/>
      <c r="G122" s="135"/>
      <c r="H122" s="135"/>
      <c r="I122" s="135"/>
      <c r="J122" s="135"/>
      <c r="K122" s="445">
        <v>0</v>
      </c>
      <c r="L122" s="416"/>
      <c r="M122" s="416"/>
      <c r="N122" s="416"/>
      <c r="O122" s="446"/>
      <c r="P122" s="445">
        <v>0</v>
      </c>
      <c r="Q122" s="416"/>
      <c r="R122" s="416"/>
      <c r="S122" s="416"/>
      <c r="T122" s="446"/>
      <c r="U122" s="445">
        <v>5218078</v>
      </c>
      <c r="V122" s="416"/>
      <c r="W122" s="416"/>
      <c r="X122" s="416"/>
      <c r="Y122" s="446"/>
      <c r="Z122" s="208">
        <v>0</v>
      </c>
      <c r="AA122" s="208">
        <v>5218078</v>
      </c>
      <c r="AB122" s="105"/>
      <c r="AD122" s="144"/>
    </row>
    <row r="123" spans="1:34" s="106" customFormat="1" ht="15">
      <c r="A123" s="214"/>
      <c r="B123" s="222" t="s">
        <v>493</v>
      </c>
      <c r="C123" s="186"/>
      <c r="D123" s="186"/>
      <c r="E123" s="223"/>
      <c r="F123" s="186"/>
      <c r="G123" s="186"/>
      <c r="H123" s="186"/>
      <c r="I123" s="186"/>
      <c r="J123" s="186"/>
      <c r="K123" s="461">
        <v>0</v>
      </c>
      <c r="L123" s="462"/>
      <c r="M123" s="462"/>
      <c r="N123" s="462"/>
      <c r="O123" s="463"/>
      <c r="P123" s="461">
        <v>0</v>
      </c>
      <c r="Q123" s="462"/>
      <c r="R123" s="462"/>
      <c r="S123" s="462"/>
      <c r="T123" s="463"/>
      <c r="U123" s="461">
        <v>0</v>
      </c>
      <c r="V123" s="462"/>
      <c r="W123" s="462"/>
      <c r="X123" s="462"/>
      <c r="Y123" s="463"/>
      <c r="Z123" s="224">
        <v>0</v>
      </c>
      <c r="AA123" s="225">
        <v>0</v>
      </c>
      <c r="AB123" s="105"/>
      <c r="AG123" s="144"/>
    </row>
    <row r="124" spans="1:34" s="106" customFormat="1" ht="15">
      <c r="A124" s="226"/>
      <c r="B124" s="227" t="s">
        <v>499</v>
      </c>
      <c r="C124" s="228"/>
      <c r="D124" s="228"/>
      <c r="E124" s="229"/>
      <c r="F124" s="228"/>
      <c r="G124" s="228"/>
      <c r="H124" s="228"/>
      <c r="I124" s="228"/>
      <c r="J124" s="228"/>
      <c r="K124" s="457">
        <v>0</v>
      </c>
      <c r="L124" s="458"/>
      <c r="M124" s="458"/>
      <c r="N124" s="458"/>
      <c r="O124" s="459"/>
      <c r="P124" s="457">
        <v>0</v>
      </c>
      <c r="Q124" s="458"/>
      <c r="R124" s="458"/>
      <c r="S124" s="458"/>
      <c r="T124" s="459"/>
      <c r="U124" s="457">
        <v>0</v>
      </c>
      <c r="V124" s="458"/>
      <c r="W124" s="458"/>
      <c r="X124" s="458"/>
      <c r="Y124" s="459"/>
      <c r="Z124" s="230">
        <v>0</v>
      </c>
      <c r="AA124" s="231">
        <v>0</v>
      </c>
      <c r="AB124" s="105"/>
    </row>
    <row r="125" spans="1:34" s="106" customFormat="1" ht="15">
      <c r="A125" s="232"/>
      <c r="B125" s="233" t="s">
        <v>495</v>
      </c>
      <c r="C125" s="234"/>
      <c r="D125" s="234"/>
      <c r="E125" s="235"/>
      <c r="F125" s="234"/>
      <c r="G125" s="234"/>
      <c r="H125" s="234"/>
      <c r="I125" s="234"/>
      <c r="J125" s="236"/>
      <c r="K125" s="460">
        <v>0</v>
      </c>
      <c r="L125" s="460"/>
      <c r="M125" s="460"/>
      <c r="N125" s="460"/>
      <c r="O125" s="460"/>
      <c r="P125" s="460">
        <v>0</v>
      </c>
      <c r="Q125" s="460"/>
      <c r="R125" s="460"/>
      <c r="S125" s="460"/>
      <c r="T125" s="460"/>
      <c r="U125" s="460">
        <v>5218078</v>
      </c>
      <c r="V125" s="460"/>
      <c r="W125" s="460"/>
      <c r="X125" s="460"/>
      <c r="Y125" s="460"/>
      <c r="Z125" s="237">
        <v>0</v>
      </c>
      <c r="AA125" s="238">
        <v>5218078</v>
      </c>
      <c r="AB125" s="105"/>
    </row>
    <row r="126" spans="1:34" s="106" customFormat="1" ht="15">
      <c r="A126" s="214"/>
      <c r="B126" s="239" t="s">
        <v>496</v>
      </c>
      <c r="C126" s="186"/>
      <c r="D126" s="186"/>
      <c r="E126" s="223"/>
      <c r="F126" s="186"/>
      <c r="G126" s="186"/>
      <c r="H126" s="186"/>
      <c r="I126" s="186"/>
      <c r="J126" s="240"/>
      <c r="K126" s="426">
        <v>0</v>
      </c>
      <c r="L126" s="426"/>
      <c r="M126" s="426"/>
      <c r="N126" s="426"/>
      <c r="O126" s="426"/>
      <c r="P126" s="426">
        <v>563409091</v>
      </c>
      <c r="Q126" s="426"/>
      <c r="R126" s="426"/>
      <c r="S126" s="426"/>
      <c r="T126" s="426"/>
      <c r="U126" s="426">
        <v>542270102</v>
      </c>
      <c r="V126" s="426"/>
      <c r="W126" s="426"/>
      <c r="X126" s="426"/>
      <c r="Y126" s="426"/>
      <c r="Z126" s="215">
        <v>0</v>
      </c>
      <c r="AA126" s="241">
        <v>1105679193</v>
      </c>
      <c r="AB126" s="105"/>
      <c r="AH126" s="144"/>
    </row>
    <row r="127" spans="1:34" s="106" customFormat="1" ht="15">
      <c r="A127" s="216"/>
      <c r="B127" s="242" t="s">
        <v>500</v>
      </c>
      <c r="C127" s="201"/>
      <c r="D127" s="201"/>
      <c r="E127" s="173"/>
      <c r="F127" s="201"/>
      <c r="G127" s="201"/>
      <c r="H127" s="201"/>
      <c r="I127" s="201"/>
      <c r="J127" s="201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  <c r="U127" s="456"/>
      <c r="V127" s="456"/>
      <c r="W127" s="456"/>
      <c r="X127" s="456"/>
      <c r="Y127" s="456"/>
      <c r="Z127" s="202"/>
      <c r="AA127" s="203">
        <v>0</v>
      </c>
      <c r="AB127" s="105"/>
      <c r="AH127" s="144"/>
    </row>
    <row r="128" spans="1:34" s="106" customFormat="1" ht="15">
      <c r="A128" s="204"/>
      <c r="B128" s="205" t="s">
        <v>501</v>
      </c>
      <c r="C128" s="135"/>
      <c r="D128" s="135"/>
      <c r="E128" s="134"/>
      <c r="F128" s="135"/>
      <c r="G128" s="135"/>
      <c r="H128" s="135"/>
      <c r="I128" s="135"/>
      <c r="J128" s="135"/>
      <c r="K128" s="420">
        <v>0</v>
      </c>
      <c r="L128" s="420"/>
      <c r="M128" s="420"/>
      <c r="N128" s="420"/>
      <c r="O128" s="420"/>
      <c r="P128" s="420">
        <v>9970909090</v>
      </c>
      <c r="Q128" s="420"/>
      <c r="R128" s="420"/>
      <c r="S128" s="420"/>
      <c r="T128" s="420"/>
      <c r="U128" s="420">
        <v>93511687</v>
      </c>
      <c r="V128" s="420"/>
      <c r="W128" s="420"/>
      <c r="X128" s="420"/>
      <c r="Y128" s="420"/>
      <c r="Z128" s="206">
        <v>0</v>
      </c>
      <c r="AA128" s="207">
        <v>10064420777</v>
      </c>
      <c r="AB128" s="105"/>
    </row>
    <row r="129" spans="1:28" s="106" customFormat="1" ht="15">
      <c r="A129" s="214"/>
      <c r="B129" s="239" t="s">
        <v>502</v>
      </c>
      <c r="C129" s="186"/>
      <c r="D129" s="186"/>
      <c r="E129" s="223"/>
      <c r="F129" s="186"/>
      <c r="G129" s="186"/>
      <c r="H129" s="186"/>
      <c r="I129" s="186"/>
      <c r="J129" s="186"/>
      <c r="K129" s="426">
        <v>0</v>
      </c>
      <c r="L129" s="426"/>
      <c r="M129" s="426"/>
      <c r="N129" s="426"/>
      <c r="O129" s="426"/>
      <c r="P129" s="426">
        <v>9474772726</v>
      </c>
      <c r="Q129" s="426"/>
      <c r="R129" s="426"/>
      <c r="S129" s="426"/>
      <c r="T129" s="426"/>
      <c r="U129" s="426">
        <v>2685717</v>
      </c>
      <c r="V129" s="426"/>
      <c r="W129" s="426"/>
      <c r="X129" s="426"/>
      <c r="Y129" s="426"/>
      <c r="Z129" s="215">
        <v>0</v>
      </c>
      <c r="AA129" s="241">
        <v>9477458443</v>
      </c>
      <c r="AB129" s="105"/>
    </row>
    <row r="130" spans="1:28" s="106" customFormat="1" ht="15">
      <c r="A130" s="172"/>
      <c r="B130" s="170"/>
      <c r="C130" s="185"/>
      <c r="D130" s="179"/>
      <c r="E130" s="179"/>
      <c r="F130" s="179"/>
      <c r="G130" s="179"/>
      <c r="H130" s="179"/>
      <c r="I130" s="179"/>
      <c r="J130" s="179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4"/>
      <c r="Y130" s="244"/>
      <c r="Z130" s="244"/>
      <c r="AA130" s="244"/>
      <c r="AB130" s="105"/>
    </row>
    <row r="131" spans="1:28" s="106" customFormat="1" ht="15">
      <c r="A131" s="170"/>
      <c r="B131" s="170"/>
      <c r="C131" s="179" t="s">
        <v>503</v>
      </c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81"/>
      <c r="Y131" s="181"/>
      <c r="Z131" s="181"/>
      <c r="AA131" s="245" t="s">
        <v>504</v>
      </c>
      <c r="AB131" s="105"/>
    </row>
    <row r="132" spans="1:28" s="106" customFormat="1" ht="15">
      <c r="A132" s="170"/>
      <c r="B132" s="170"/>
      <c r="C132" s="179" t="s">
        <v>505</v>
      </c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81"/>
      <c r="Y132" s="181"/>
      <c r="Z132" s="181"/>
      <c r="AA132" s="245" t="s">
        <v>504</v>
      </c>
      <c r="AB132" s="105"/>
    </row>
    <row r="133" spans="1:28" s="106" customFormat="1" ht="15">
      <c r="A133" s="170"/>
      <c r="B133" s="170"/>
      <c r="C133" s="179" t="s">
        <v>506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81"/>
      <c r="Y133" s="181"/>
      <c r="Z133" s="181"/>
      <c r="AA133" s="245" t="s">
        <v>504</v>
      </c>
      <c r="AB133" s="105"/>
    </row>
    <row r="134" spans="1:28" s="106" customFormat="1" ht="15">
      <c r="A134" s="170"/>
      <c r="B134" s="170"/>
      <c r="C134" s="179" t="s">
        <v>507</v>
      </c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81"/>
      <c r="Y134" s="181"/>
      <c r="Z134" s="181"/>
      <c r="AA134" s="245" t="s">
        <v>504</v>
      </c>
      <c r="AB134" s="105"/>
    </row>
    <row r="135" spans="1:28" s="106" customFormat="1" ht="15">
      <c r="A135" s="170"/>
      <c r="B135" s="170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81"/>
      <c r="Y135" s="181"/>
      <c r="Z135" s="181"/>
      <c r="AA135" s="246"/>
      <c r="AB135" s="105"/>
    </row>
    <row r="136" spans="1:28" s="106" customFormat="1" ht="15">
      <c r="A136" s="170" t="s">
        <v>508</v>
      </c>
      <c r="B136" s="170"/>
      <c r="C136" s="185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81"/>
      <c r="Y136" s="181"/>
      <c r="Z136" s="181"/>
      <c r="AA136" s="247" t="s">
        <v>509</v>
      </c>
      <c r="AB136" s="105"/>
    </row>
    <row r="137" spans="1:28" s="106" customFormat="1" ht="15">
      <c r="A137" s="170"/>
      <c r="B137" s="170"/>
      <c r="C137" s="185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81"/>
      <c r="Y137" s="181"/>
      <c r="Z137" s="181"/>
      <c r="AA137" s="181"/>
      <c r="AB137" s="105"/>
    </row>
    <row r="138" spans="1:28" s="106" customFormat="1" ht="15">
      <c r="A138" s="248"/>
      <c r="B138" s="249" t="s">
        <v>477</v>
      </c>
      <c r="C138" s="234"/>
      <c r="D138" s="234"/>
      <c r="E138" s="234"/>
      <c r="F138" s="234"/>
      <c r="G138" s="234"/>
      <c r="H138" s="234"/>
      <c r="I138" s="234"/>
      <c r="J138" s="236"/>
      <c r="K138" s="447" t="s">
        <v>510</v>
      </c>
      <c r="L138" s="448"/>
      <c r="M138" s="448"/>
      <c r="N138" s="448"/>
      <c r="O138" s="449"/>
      <c r="P138" s="431" t="s">
        <v>511</v>
      </c>
      <c r="Q138" s="431"/>
      <c r="R138" s="431"/>
      <c r="S138" s="431"/>
      <c r="T138" s="431"/>
      <c r="U138" s="431" t="s">
        <v>512</v>
      </c>
      <c r="V138" s="431"/>
      <c r="W138" s="431"/>
      <c r="X138" s="431"/>
      <c r="Y138" s="431"/>
      <c r="Z138" s="250" t="s">
        <v>481</v>
      </c>
      <c r="AA138" s="450" t="s">
        <v>454</v>
      </c>
      <c r="AB138" s="105"/>
    </row>
    <row r="139" spans="1:28" s="106" customFormat="1" ht="15">
      <c r="A139" s="251"/>
      <c r="B139" s="133"/>
      <c r="C139" s="223"/>
      <c r="D139" s="186"/>
      <c r="E139" s="186"/>
      <c r="F139" s="186"/>
      <c r="G139" s="186"/>
      <c r="H139" s="186"/>
      <c r="I139" s="186"/>
      <c r="J139" s="240"/>
      <c r="K139" s="452" t="s">
        <v>483</v>
      </c>
      <c r="L139" s="453"/>
      <c r="M139" s="453"/>
      <c r="N139" s="453"/>
      <c r="O139" s="454"/>
      <c r="P139" s="434" t="s">
        <v>513</v>
      </c>
      <c r="Q139" s="434"/>
      <c r="R139" s="434"/>
      <c r="S139" s="434"/>
      <c r="T139" s="434"/>
      <c r="U139" s="434" t="s">
        <v>514</v>
      </c>
      <c r="V139" s="434"/>
      <c r="W139" s="434"/>
      <c r="X139" s="434"/>
      <c r="Y139" s="434"/>
      <c r="Z139" s="252" t="s">
        <v>515</v>
      </c>
      <c r="AA139" s="451"/>
      <c r="AB139" s="105"/>
    </row>
    <row r="140" spans="1:28" s="106" customFormat="1" ht="15">
      <c r="A140" s="253"/>
      <c r="B140" s="254" t="s">
        <v>516</v>
      </c>
      <c r="C140" s="255"/>
      <c r="D140" s="228"/>
      <c r="E140" s="228"/>
      <c r="F140" s="228"/>
      <c r="G140" s="228"/>
      <c r="H140" s="228"/>
      <c r="I140" s="228"/>
      <c r="J140" s="256"/>
      <c r="K140" s="440"/>
      <c r="L140" s="421"/>
      <c r="M140" s="421"/>
      <c r="N140" s="421"/>
      <c r="O140" s="441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230"/>
      <c r="AA140" s="257"/>
      <c r="AB140" s="105"/>
    </row>
    <row r="141" spans="1:28" s="106" customFormat="1" ht="15">
      <c r="A141" s="248"/>
      <c r="B141" s="176" t="s">
        <v>517</v>
      </c>
      <c r="C141" s="258"/>
      <c r="D141" s="135"/>
      <c r="E141" s="135"/>
      <c r="F141" s="135"/>
      <c r="G141" s="135"/>
      <c r="H141" s="135"/>
      <c r="I141" s="135"/>
      <c r="J141" s="259"/>
      <c r="K141" s="435">
        <v>1100000000</v>
      </c>
      <c r="L141" s="418"/>
      <c r="M141" s="418"/>
      <c r="N141" s="418"/>
      <c r="O141" s="436"/>
      <c r="P141" s="420">
        <v>0</v>
      </c>
      <c r="Q141" s="420"/>
      <c r="R141" s="420"/>
      <c r="S141" s="420"/>
      <c r="T141" s="420"/>
      <c r="U141" s="420">
        <v>0</v>
      </c>
      <c r="V141" s="420"/>
      <c r="W141" s="420"/>
      <c r="X141" s="420"/>
      <c r="Y141" s="420"/>
      <c r="Z141" s="202">
        <v>0</v>
      </c>
      <c r="AA141" s="203">
        <v>1100000000</v>
      </c>
      <c r="AB141" s="105"/>
    </row>
    <row r="142" spans="1:28" s="106" customFormat="1" ht="15">
      <c r="A142" s="260"/>
      <c r="B142" s="176" t="s">
        <v>518</v>
      </c>
      <c r="C142" s="258"/>
      <c r="D142" s="135"/>
      <c r="E142" s="135"/>
      <c r="F142" s="135"/>
      <c r="G142" s="135"/>
      <c r="H142" s="135"/>
      <c r="I142" s="135"/>
      <c r="J142" s="259"/>
      <c r="K142" s="445">
        <v>0</v>
      </c>
      <c r="L142" s="416"/>
      <c r="M142" s="416"/>
      <c r="N142" s="416"/>
      <c r="O142" s="446"/>
      <c r="P142" s="423">
        <v>0</v>
      </c>
      <c r="Q142" s="423"/>
      <c r="R142" s="423"/>
      <c r="S142" s="423"/>
      <c r="T142" s="423"/>
      <c r="U142" s="423">
        <v>0</v>
      </c>
      <c r="V142" s="423"/>
      <c r="W142" s="423"/>
      <c r="X142" s="423"/>
      <c r="Y142" s="423"/>
      <c r="Z142" s="208">
        <v>0</v>
      </c>
      <c r="AA142" s="208">
        <v>0</v>
      </c>
      <c r="AB142" s="105"/>
    </row>
    <row r="143" spans="1:28" s="106" customFormat="1" ht="15">
      <c r="A143" s="260"/>
      <c r="B143" s="176" t="s">
        <v>519</v>
      </c>
      <c r="C143" s="261"/>
      <c r="D143" s="135"/>
      <c r="E143" s="135"/>
      <c r="F143" s="135"/>
      <c r="G143" s="135"/>
      <c r="H143" s="135"/>
      <c r="I143" s="135"/>
      <c r="J143" s="259"/>
      <c r="K143" s="442">
        <v>0</v>
      </c>
      <c r="L143" s="443"/>
      <c r="M143" s="443"/>
      <c r="N143" s="443"/>
      <c r="O143" s="444"/>
      <c r="P143" s="427">
        <v>0</v>
      </c>
      <c r="Q143" s="427"/>
      <c r="R143" s="427"/>
      <c r="S143" s="427"/>
      <c r="T143" s="427"/>
      <c r="U143" s="427">
        <v>0</v>
      </c>
      <c r="V143" s="427"/>
      <c r="W143" s="427"/>
      <c r="X143" s="427"/>
      <c r="Y143" s="427"/>
      <c r="Z143" s="210">
        <v>0</v>
      </c>
      <c r="AA143" s="211">
        <v>0</v>
      </c>
      <c r="AB143" s="105"/>
    </row>
    <row r="144" spans="1:28" s="106" customFormat="1" ht="15">
      <c r="A144" s="260"/>
      <c r="B144" s="176" t="s">
        <v>520</v>
      </c>
      <c r="C144" s="261"/>
      <c r="D144" s="135"/>
      <c r="E144" s="135"/>
      <c r="F144" s="135"/>
      <c r="G144" s="135"/>
      <c r="H144" s="135"/>
      <c r="I144" s="135"/>
      <c r="J144" s="259"/>
      <c r="K144" s="442">
        <v>0</v>
      </c>
      <c r="L144" s="443"/>
      <c r="M144" s="443"/>
      <c r="N144" s="443"/>
      <c r="O144" s="444"/>
      <c r="P144" s="427">
        <v>0</v>
      </c>
      <c r="Q144" s="427"/>
      <c r="R144" s="427"/>
      <c r="S144" s="427"/>
      <c r="T144" s="427"/>
      <c r="U144" s="427">
        <v>0</v>
      </c>
      <c r="V144" s="427"/>
      <c r="W144" s="427"/>
      <c r="X144" s="427"/>
      <c r="Y144" s="427"/>
      <c r="Z144" s="210">
        <v>0</v>
      </c>
      <c r="AA144" s="211">
        <v>0</v>
      </c>
      <c r="AB144" s="105"/>
    </row>
    <row r="145" spans="1:28" s="106" customFormat="1" ht="15">
      <c r="A145" s="260"/>
      <c r="B145" s="176" t="s">
        <v>521</v>
      </c>
      <c r="C145" s="258"/>
      <c r="D145" s="135"/>
      <c r="E145" s="135"/>
      <c r="F145" s="135"/>
      <c r="G145" s="135"/>
      <c r="H145" s="135"/>
      <c r="I145" s="135"/>
      <c r="J145" s="259"/>
      <c r="K145" s="445">
        <v>0</v>
      </c>
      <c r="L145" s="416"/>
      <c r="M145" s="416"/>
      <c r="N145" s="416"/>
      <c r="O145" s="446"/>
      <c r="P145" s="423">
        <v>0</v>
      </c>
      <c r="Q145" s="423"/>
      <c r="R145" s="423"/>
      <c r="S145" s="423"/>
      <c r="T145" s="423"/>
      <c r="U145" s="423">
        <v>0</v>
      </c>
      <c r="V145" s="423"/>
      <c r="W145" s="423"/>
      <c r="X145" s="423"/>
      <c r="Y145" s="423"/>
      <c r="Z145" s="208">
        <v>0</v>
      </c>
      <c r="AA145" s="262">
        <v>0</v>
      </c>
      <c r="AB145" s="105"/>
    </row>
    <row r="146" spans="1:28" s="106" customFormat="1" ht="15">
      <c r="A146" s="263"/>
      <c r="B146" s="264" t="s">
        <v>522</v>
      </c>
      <c r="C146" s="261"/>
      <c r="D146" s="221"/>
      <c r="E146" s="221"/>
      <c r="F146" s="221"/>
      <c r="G146" s="221"/>
      <c r="H146" s="221"/>
      <c r="I146" s="221"/>
      <c r="J146" s="265"/>
      <c r="K146" s="445">
        <v>0</v>
      </c>
      <c r="L146" s="416"/>
      <c r="M146" s="416"/>
      <c r="N146" s="416"/>
      <c r="O146" s="446"/>
      <c r="P146" s="423">
        <v>0</v>
      </c>
      <c r="Q146" s="423"/>
      <c r="R146" s="423"/>
      <c r="S146" s="423"/>
      <c r="T146" s="423"/>
      <c r="U146" s="423">
        <v>0</v>
      </c>
      <c r="V146" s="423"/>
      <c r="W146" s="423"/>
      <c r="X146" s="423"/>
      <c r="Y146" s="423"/>
      <c r="Z146" s="208">
        <v>0</v>
      </c>
      <c r="AA146" s="208">
        <v>0</v>
      </c>
      <c r="AB146" s="105"/>
    </row>
    <row r="147" spans="1:28" s="106" customFormat="1" ht="15">
      <c r="A147" s="263"/>
      <c r="B147" s="264" t="s">
        <v>523</v>
      </c>
      <c r="C147" s="261"/>
      <c r="D147" s="221"/>
      <c r="E147" s="221"/>
      <c r="F147" s="221"/>
      <c r="G147" s="221"/>
      <c r="H147" s="221"/>
      <c r="I147" s="221"/>
      <c r="J147" s="265"/>
      <c r="K147" s="445">
        <v>0</v>
      </c>
      <c r="L147" s="416"/>
      <c r="M147" s="416"/>
      <c r="N147" s="416"/>
      <c r="O147" s="446"/>
      <c r="P147" s="423">
        <v>0</v>
      </c>
      <c r="Q147" s="423"/>
      <c r="R147" s="423"/>
      <c r="S147" s="423"/>
      <c r="T147" s="423"/>
      <c r="U147" s="423">
        <v>0</v>
      </c>
      <c r="V147" s="423"/>
      <c r="W147" s="423"/>
      <c r="X147" s="423"/>
      <c r="Y147" s="423"/>
      <c r="Z147" s="208">
        <v>0</v>
      </c>
      <c r="AA147" s="208">
        <v>0</v>
      </c>
      <c r="AB147" s="105"/>
    </row>
    <row r="148" spans="1:28" s="106" customFormat="1" ht="15">
      <c r="A148" s="251"/>
      <c r="B148" s="176" t="s">
        <v>524</v>
      </c>
      <c r="C148" s="258"/>
      <c r="D148" s="135"/>
      <c r="E148" s="135"/>
      <c r="F148" s="135"/>
      <c r="G148" s="135"/>
      <c r="H148" s="135"/>
      <c r="I148" s="135"/>
      <c r="J148" s="259"/>
      <c r="K148" s="435">
        <v>1100000000</v>
      </c>
      <c r="L148" s="418"/>
      <c r="M148" s="418"/>
      <c r="N148" s="418"/>
      <c r="O148" s="436"/>
      <c r="P148" s="420">
        <v>0</v>
      </c>
      <c r="Q148" s="420"/>
      <c r="R148" s="420"/>
      <c r="S148" s="420"/>
      <c r="T148" s="420"/>
      <c r="U148" s="420">
        <v>0</v>
      </c>
      <c r="V148" s="420"/>
      <c r="W148" s="420"/>
      <c r="X148" s="420"/>
      <c r="Y148" s="420"/>
      <c r="Z148" s="215">
        <v>0</v>
      </c>
      <c r="AA148" s="241">
        <v>1100000000</v>
      </c>
      <c r="AB148" s="105"/>
    </row>
    <row r="149" spans="1:28" s="106" customFormat="1" ht="15">
      <c r="A149" s="253"/>
      <c r="B149" s="254" t="s">
        <v>525</v>
      </c>
      <c r="C149" s="255"/>
      <c r="D149" s="228"/>
      <c r="E149" s="228"/>
      <c r="F149" s="228"/>
      <c r="G149" s="228"/>
      <c r="H149" s="228"/>
      <c r="I149" s="228"/>
      <c r="J149" s="256"/>
      <c r="K149" s="266"/>
      <c r="L149" s="267"/>
      <c r="M149" s="267"/>
      <c r="N149" s="267"/>
      <c r="O149" s="268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230"/>
      <c r="AA149" s="257"/>
      <c r="AB149" s="105"/>
    </row>
    <row r="150" spans="1:28" s="106" customFormat="1" ht="15">
      <c r="A150" s="248"/>
      <c r="B150" s="176" t="s">
        <v>526</v>
      </c>
      <c r="C150" s="258"/>
      <c r="D150" s="135"/>
      <c r="E150" s="135"/>
      <c r="F150" s="135"/>
      <c r="G150" s="135"/>
      <c r="H150" s="135"/>
      <c r="I150" s="135"/>
      <c r="J150" s="259"/>
      <c r="K150" s="435">
        <v>27777778</v>
      </c>
      <c r="L150" s="418"/>
      <c r="M150" s="418"/>
      <c r="N150" s="418"/>
      <c r="O150" s="436"/>
      <c r="P150" s="420">
        <v>0</v>
      </c>
      <c r="Q150" s="420"/>
      <c r="R150" s="420"/>
      <c r="S150" s="420"/>
      <c r="T150" s="420"/>
      <c r="U150" s="420">
        <v>0</v>
      </c>
      <c r="V150" s="420"/>
      <c r="W150" s="420"/>
      <c r="X150" s="420"/>
      <c r="Y150" s="420"/>
      <c r="Z150" s="202">
        <v>0</v>
      </c>
      <c r="AA150" s="203">
        <v>27777778</v>
      </c>
      <c r="AB150" s="105"/>
    </row>
    <row r="151" spans="1:28" s="106" customFormat="1" ht="15">
      <c r="A151" s="260"/>
      <c r="B151" s="176" t="s">
        <v>527</v>
      </c>
      <c r="C151" s="258"/>
      <c r="D151" s="135"/>
      <c r="E151" s="135"/>
      <c r="F151" s="135"/>
      <c r="G151" s="135"/>
      <c r="H151" s="135"/>
      <c r="I151" s="135"/>
      <c r="J151" s="259"/>
      <c r="K151" s="445">
        <v>0</v>
      </c>
      <c r="L151" s="416"/>
      <c r="M151" s="416"/>
      <c r="N151" s="416"/>
      <c r="O151" s="446"/>
      <c r="P151" s="423">
        <v>0</v>
      </c>
      <c r="Q151" s="423"/>
      <c r="R151" s="423"/>
      <c r="S151" s="423"/>
      <c r="T151" s="423"/>
      <c r="U151" s="423">
        <v>0</v>
      </c>
      <c r="V151" s="423"/>
      <c r="W151" s="423"/>
      <c r="X151" s="423"/>
      <c r="Y151" s="423"/>
      <c r="Z151" s="208">
        <v>0</v>
      </c>
      <c r="AA151" s="208">
        <v>0</v>
      </c>
      <c r="AB151" s="105"/>
    </row>
    <row r="152" spans="1:28" s="106" customFormat="1" ht="15">
      <c r="A152" s="260"/>
      <c r="B152" s="176" t="s">
        <v>528</v>
      </c>
      <c r="C152" s="261"/>
      <c r="D152" s="135"/>
      <c r="E152" s="135"/>
      <c r="F152" s="135"/>
      <c r="G152" s="135"/>
      <c r="H152" s="135"/>
      <c r="I152" s="135"/>
      <c r="J152" s="259"/>
      <c r="K152" s="442">
        <v>186111110</v>
      </c>
      <c r="L152" s="443"/>
      <c r="M152" s="443"/>
      <c r="N152" s="443"/>
      <c r="O152" s="444"/>
      <c r="P152" s="427">
        <v>0</v>
      </c>
      <c r="Q152" s="427"/>
      <c r="R152" s="427"/>
      <c r="S152" s="427"/>
      <c r="T152" s="427"/>
      <c r="U152" s="427">
        <v>0</v>
      </c>
      <c r="V152" s="427"/>
      <c r="W152" s="427"/>
      <c r="X152" s="427"/>
      <c r="Y152" s="427"/>
      <c r="Z152" s="210">
        <v>0</v>
      </c>
      <c r="AA152" s="211">
        <v>186111110</v>
      </c>
      <c r="AB152" s="105"/>
    </row>
    <row r="153" spans="1:28" s="106" customFormat="1" ht="15">
      <c r="A153" s="260"/>
      <c r="B153" s="176" t="s">
        <v>520</v>
      </c>
      <c r="C153" s="261"/>
      <c r="D153" s="135"/>
      <c r="E153" s="135"/>
      <c r="F153" s="135"/>
      <c r="G153" s="135"/>
      <c r="H153" s="135"/>
      <c r="I153" s="135"/>
      <c r="J153" s="259"/>
      <c r="K153" s="442">
        <v>0</v>
      </c>
      <c r="L153" s="443"/>
      <c r="M153" s="443"/>
      <c r="N153" s="443"/>
      <c r="O153" s="444"/>
      <c r="P153" s="427">
        <v>0</v>
      </c>
      <c r="Q153" s="427"/>
      <c r="R153" s="427"/>
      <c r="S153" s="427"/>
      <c r="T153" s="427"/>
      <c r="U153" s="427">
        <v>0</v>
      </c>
      <c r="V153" s="427"/>
      <c r="W153" s="427"/>
      <c r="X153" s="427"/>
      <c r="Y153" s="427"/>
      <c r="Z153" s="210">
        <v>0</v>
      </c>
      <c r="AA153" s="211">
        <v>0</v>
      </c>
      <c r="AB153" s="105"/>
    </row>
    <row r="154" spans="1:28" s="106" customFormat="1" ht="15">
      <c r="A154" s="260"/>
      <c r="B154" s="176" t="s">
        <v>529</v>
      </c>
      <c r="C154" s="258"/>
      <c r="D154" s="135"/>
      <c r="E154" s="135"/>
      <c r="F154" s="135"/>
      <c r="G154" s="135"/>
      <c r="H154" s="135"/>
      <c r="I154" s="135"/>
      <c r="J154" s="259"/>
      <c r="K154" s="445">
        <v>0</v>
      </c>
      <c r="L154" s="416"/>
      <c r="M154" s="416"/>
      <c r="N154" s="416"/>
      <c r="O154" s="446"/>
      <c r="P154" s="423">
        <v>0</v>
      </c>
      <c r="Q154" s="423"/>
      <c r="R154" s="423"/>
      <c r="S154" s="423"/>
      <c r="T154" s="423"/>
      <c r="U154" s="423">
        <v>0</v>
      </c>
      <c r="V154" s="423"/>
      <c r="W154" s="423"/>
      <c r="X154" s="423"/>
      <c r="Y154" s="423"/>
      <c r="Z154" s="208">
        <v>0</v>
      </c>
      <c r="AA154" s="208">
        <v>0</v>
      </c>
      <c r="AB154" s="105"/>
    </row>
    <row r="155" spans="1:28" s="106" customFormat="1" ht="15">
      <c r="A155" s="260"/>
      <c r="B155" s="176" t="s">
        <v>522</v>
      </c>
      <c r="C155" s="269"/>
      <c r="D155" s="135"/>
      <c r="E155" s="135"/>
      <c r="F155" s="135"/>
      <c r="G155" s="135"/>
      <c r="H155" s="135"/>
      <c r="I155" s="135"/>
      <c r="J155" s="259"/>
      <c r="K155" s="442">
        <v>0</v>
      </c>
      <c r="L155" s="443"/>
      <c r="M155" s="443"/>
      <c r="N155" s="443"/>
      <c r="O155" s="444"/>
      <c r="P155" s="423">
        <v>0</v>
      </c>
      <c r="Q155" s="423"/>
      <c r="R155" s="423"/>
      <c r="S155" s="423"/>
      <c r="T155" s="423"/>
      <c r="U155" s="427">
        <v>0</v>
      </c>
      <c r="V155" s="427"/>
      <c r="W155" s="427"/>
      <c r="X155" s="427"/>
      <c r="Y155" s="427"/>
      <c r="Z155" s="210">
        <v>0</v>
      </c>
      <c r="AA155" s="270">
        <v>0</v>
      </c>
      <c r="AB155" s="105"/>
    </row>
    <row r="156" spans="1:28" s="106" customFormat="1" ht="15">
      <c r="A156" s="260"/>
      <c r="B156" s="176" t="s">
        <v>523</v>
      </c>
      <c r="C156" s="261"/>
      <c r="D156" s="135"/>
      <c r="E156" s="135"/>
      <c r="F156" s="135"/>
      <c r="G156" s="135"/>
      <c r="H156" s="135"/>
      <c r="I156" s="135"/>
      <c r="J156" s="259"/>
      <c r="K156" s="442">
        <v>0</v>
      </c>
      <c r="L156" s="443"/>
      <c r="M156" s="443"/>
      <c r="N156" s="443"/>
      <c r="O156" s="444"/>
      <c r="P156" s="423">
        <v>0</v>
      </c>
      <c r="Q156" s="423"/>
      <c r="R156" s="423"/>
      <c r="S156" s="423"/>
      <c r="T156" s="423"/>
      <c r="U156" s="423">
        <v>0</v>
      </c>
      <c r="V156" s="423"/>
      <c r="W156" s="423"/>
      <c r="X156" s="423"/>
      <c r="Y156" s="423"/>
      <c r="Z156" s="208">
        <v>0</v>
      </c>
      <c r="AA156" s="270">
        <v>0</v>
      </c>
      <c r="AB156" s="105"/>
    </row>
    <row r="157" spans="1:28" s="106" customFormat="1" ht="15">
      <c r="A157" s="251"/>
      <c r="B157" s="176" t="s">
        <v>530</v>
      </c>
      <c r="C157" s="258"/>
      <c r="D157" s="135"/>
      <c r="E157" s="135"/>
      <c r="F157" s="135"/>
      <c r="G157" s="135"/>
      <c r="H157" s="135"/>
      <c r="I157" s="135"/>
      <c r="J157" s="259"/>
      <c r="K157" s="435">
        <v>213888888</v>
      </c>
      <c r="L157" s="418"/>
      <c r="M157" s="418"/>
      <c r="N157" s="418"/>
      <c r="O157" s="436"/>
      <c r="P157" s="420">
        <v>0</v>
      </c>
      <c r="Q157" s="420"/>
      <c r="R157" s="420"/>
      <c r="S157" s="420"/>
      <c r="T157" s="420"/>
      <c r="U157" s="420">
        <v>0</v>
      </c>
      <c r="V157" s="420"/>
      <c r="W157" s="420"/>
      <c r="X157" s="420"/>
      <c r="Y157" s="420"/>
      <c r="Z157" s="215">
        <v>0</v>
      </c>
      <c r="AA157" s="241">
        <v>213888888</v>
      </c>
      <c r="AB157" s="105"/>
    </row>
    <row r="158" spans="1:28" s="106" customFormat="1" ht="15">
      <c r="A158" s="253"/>
      <c r="B158" s="254" t="s">
        <v>531</v>
      </c>
      <c r="C158" s="255"/>
      <c r="D158" s="228"/>
      <c r="E158" s="228"/>
      <c r="F158" s="228"/>
      <c r="G158" s="228"/>
      <c r="H158" s="228"/>
      <c r="I158" s="228"/>
      <c r="J158" s="256"/>
      <c r="K158" s="440"/>
      <c r="L158" s="421"/>
      <c r="M158" s="421"/>
      <c r="N158" s="421"/>
      <c r="O158" s="441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  <c r="Z158" s="230"/>
      <c r="AA158" s="257"/>
      <c r="AB158" s="105"/>
    </row>
    <row r="159" spans="1:28" s="106" customFormat="1" ht="15">
      <c r="A159" s="248"/>
      <c r="B159" s="176" t="s">
        <v>532</v>
      </c>
      <c r="C159" s="258"/>
      <c r="D159" s="135"/>
      <c r="E159" s="135"/>
      <c r="F159" s="135"/>
      <c r="G159" s="135"/>
      <c r="H159" s="135"/>
      <c r="I159" s="135"/>
      <c r="J159" s="259"/>
      <c r="K159" s="435">
        <v>1072222222</v>
      </c>
      <c r="L159" s="418"/>
      <c r="M159" s="418"/>
      <c r="N159" s="418"/>
      <c r="O159" s="436"/>
      <c r="P159" s="420">
        <v>0</v>
      </c>
      <c r="Q159" s="420"/>
      <c r="R159" s="420"/>
      <c r="S159" s="420"/>
      <c r="T159" s="420"/>
      <c r="U159" s="420">
        <v>0</v>
      </c>
      <c r="V159" s="420"/>
      <c r="W159" s="420"/>
      <c r="X159" s="420"/>
      <c r="Y159" s="420"/>
      <c r="Z159" s="202">
        <v>0</v>
      </c>
      <c r="AA159" s="203">
        <v>1072222222</v>
      </c>
      <c r="AB159" s="105"/>
    </row>
    <row r="160" spans="1:28" s="106" customFormat="1" ht="15">
      <c r="A160" s="251"/>
      <c r="B160" s="271" t="s">
        <v>533</v>
      </c>
      <c r="C160" s="272"/>
      <c r="D160" s="186"/>
      <c r="E160" s="186"/>
      <c r="F160" s="186"/>
      <c r="G160" s="186"/>
      <c r="H160" s="186"/>
      <c r="I160" s="186"/>
      <c r="J160" s="240"/>
      <c r="K160" s="437">
        <v>886111112</v>
      </c>
      <c r="L160" s="438"/>
      <c r="M160" s="438"/>
      <c r="N160" s="438"/>
      <c r="O160" s="439"/>
      <c r="P160" s="426">
        <v>0</v>
      </c>
      <c r="Q160" s="426"/>
      <c r="R160" s="426"/>
      <c r="S160" s="426"/>
      <c r="T160" s="426"/>
      <c r="U160" s="426">
        <v>0</v>
      </c>
      <c r="V160" s="426"/>
      <c r="W160" s="426"/>
      <c r="X160" s="426"/>
      <c r="Y160" s="426"/>
      <c r="Z160" s="215">
        <v>0</v>
      </c>
      <c r="AA160" s="241">
        <v>886111112</v>
      </c>
      <c r="AB160" s="105"/>
    </row>
    <row r="161" spans="1:28" s="106" customFormat="1" ht="15">
      <c r="A161" s="170"/>
      <c r="B161" s="170"/>
      <c r="C161" s="185"/>
      <c r="D161" s="179"/>
      <c r="E161" s="179"/>
      <c r="F161" s="179"/>
      <c r="G161" s="179"/>
      <c r="H161" s="179"/>
      <c r="I161" s="179"/>
      <c r="J161" s="179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4"/>
      <c r="Y161" s="244"/>
      <c r="Z161" s="244"/>
      <c r="AA161" s="244"/>
      <c r="AB161" s="105"/>
    </row>
    <row r="162" spans="1:28" s="106" customFormat="1" ht="15">
      <c r="A162" s="170"/>
      <c r="B162" s="170"/>
      <c r="C162" s="179" t="s">
        <v>534</v>
      </c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81"/>
      <c r="Y162" s="181"/>
      <c r="Z162" s="181"/>
      <c r="AA162" s="245" t="s">
        <v>504</v>
      </c>
      <c r="AB162" s="105"/>
    </row>
    <row r="163" spans="1:28" s="106" customFormat="1" ht="15">
      <c r="A163" s="170"/>
      <c r="B163" s="170"/>
      <c r="C163" s="179" t="s">
        <v>535</v>
      </c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81"/>
      <c r="Y163" s="181"/>
      <c r="Z163" s="181"/>
      <c r="AA163" s="245" t="s">
        <v>504</v>
      </c>
      <c r="AB163" s="105"/>
    </row>
    <row r="164" spans="1:28" s="106" customFormat="1" ht="15">
      <c r="A164" s="170"/>
      <c r="B164" s="170"/>
      <c r="C164" s="179" t="s">
        <v>536</v>
      </c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81"/>
      <c r="Y164" s="181"/>
      <c r="Z164" s="181"/>
      <c r="AA164" s="245" t="s">
        <v>504</v>
      </c>
      <c r="AB164" s="105"/>
    </row>
    <row r="165" spans="1:28" s="106" customFormat="1" ht="15">
      <c r="A165" s="170"/>
      <c r="B165" s="170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81"/>
      <c r="Y165" s="181"/>
      <c r="Z165" s="181"/>
      <c r="AA165" s="174"/>
      <c r="AB165" s="105"/>
    </row>
    <row r="166" spans="1:28" s="106" customFormat="1" ht="15">
      <c r="A166" s="170" t="s">
        <v>537</v>
      </c>
      <c r="B166" s="170"/>
      <c r="C166" s="185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81"/>
      <c r="Y166" s="181"/>
      <c r="Z166" s="181"/>
      <c r="AA166" s="247" t="s">
        <v>509</v>
      </c>
      <c r="AB166" s="105"/>
    </row>
    <row r="167" spans="1:28" s="106" customFormat="1" ht="15">
      <c r="A167" s="170"/>
      <c r="B167" s="170"/>
      <c r="C167" s="185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81"/>
      <c r="Y167" s="181"/>
      <c r="Z167" s="181"/>
      <c r="AA167" s="181"/>
      <c r="AB167" s="105"/>
    </row>
    <row r="168" spans="1:28" s="106" customFormat="1" ht="15">
      <c r="A168" s="248"/>
      <c r="B168" s="234" t="s">
        <v>477</v>
      </c>
      <c r="C168" s="234"/>
      <c r="D168" s="234"/>
      <c r="E168" s="234"/>
      <c r="F168" s="234"/>
      <c r="G168" s="234"/>
      <c r="H168" s="234"/>
      <c r="I168" s="234"/>
      <c r="J168" s="236"/>
      <c r="K168" s="431" t="s">
        <v>538</v>
      </c>
      <c r="L168" s="431"/>
      <c r="M168" s="431"/>
      <c r="N168" s="431"/>
      <c r="O168" s="431"/>
      <c r="P168" s="431" t="s">
        <v>539</v>
      </c>
      <c r="Q168" s="431"/>
      <c r="R168" s="431"/>
      <c r="S168" s="431"/>
      <c r="T168" s="431"/>
      <c r="U168" s="431" t="s">
        <v>540</v>
      </c>
      <c r="V168" s="431"/>
      <c r="W168" s="431"/>
      <c r="X168" s="431"/>
      <c r="Y168" s="431"/>
      <c r="Z168" s="273" t="s">
        <v>481</v>
      </c>
      <c r="AA168" s="432" t="s">
        <v>454</v>
      </c>
      <c r="AB168" s="105"/>
    </row>
    <row r="169" spans="1:28" s="106" customFormat="1" ht="15">
      <c r="A169" s="251"/>
      <c r="B169" s="223"/>
      <c r="C169" s="223"/>
      <c r="D169" s="186"/>
      <c r="E169" s="186"/>
      <c r="F169" s="186"/>
      <c r="G169" s="186"/>
      <c r="H169" s="186"/>
      <c r="I169" s="186"/>
      <c r="J169" s="240"/>
      <c r="K169" s="434" t="s">
        <v>541</v>
      </c>
      <c r="L169" s="434"/>
      <c r="M169" s="434"/>
      <c r="N169" s="434"/>
      <c r="O169" s="434"/>
      <c r="P169" s="434" t="s">
        <v>542</v>
      </c>
      <c r="Q169" s="434"/>
      <c r="R169" s="434"/>
      <c r="S169" s="434"/>
      <c r="T169" s="434"/>
      <c r="U169" s="434" t="s">
        <v>543</v>
      </c>
      <c r="V169" s="434"/>
      <c r="W169" s="434"/>
      <c r="X169" s="434"/>
      <c r="Y169" s="434"/>
      <c r="Z169" s="274" t="s">
        <v>544</v>
      </c>
      <c r="AA169" s="433"/>
      <c r="AB169" s="105"/>
    </row>
    <row r="170" spans="1:28" s="106" customFormat="1" ht="15">
      <c r="A170" s="275"/>
      <c r="B170" s="255" t="s">
        <v>516</v>
      </c>
      <c r="C170" s="255"/>
      <c r="D170" s="228"/>
      <c r="E170" s="228"/>
      <c r="F170" s="228"/>
      <c r="G170" s="228"/>
      <c r="H170" s="228"/>
      <c r="I170" s="228"/>
      <c r="J170" s="256"/>
      <c r="K170" s="422"/>
      <c r="L170" s="422"/>
      <c r="M170" s="422"/>
      <c r="N170" s="422"/>
      <c r="O170" s="422"/>
      <c r="P170" s="422"/>
      <c r="Q170" s="422"/>
      <c r="R170" s="422"/>
      <c r="S170" s="422"/>
      <c r="T170" s="422"/>
      <c r="U170" s="422"/>
      <c r="V170" s="422"/>
      <c r="W170" s="422"/>
      <c r="X170" s="422"/>
      <c r="Y170" s="422"/>
      <c r="Z170" s="230"/>
      <c r="AA170" s="276"/>
      <c r="AB170" s="105"/>
    </row>
    <row r="171" spans="1:28" s="106" customFormat="1" ht="15">
      <c r="A171" s="277"/>
      <c r="B171" s="258" t="s">
        <v>517</v>
      </c>
      <c r="C171" s="258"/>
      <c r="D171" s="135"/>
      <c r="E171" s="135"/>
      <c r="F171" s="135"/>
      <c r="G171" s="135"/>
      <c r="H171" s="135"/>
      <c r="I171" s="135"/>
      <c r="J171" s="259"/>
      <c r="K171" s="420">
        <v>0</v>
      </c>
      <c r="L171" s="420"/>
      <c r="M171" s="420"/>
      <c r="N171" s="420"/>
      <c r="O171" s="420"/>
      <c r="P171" s="420">
        <v>0</v>
      </c>
      <c r="Q171" s="420"/>
      <c r="R171" s="420"/>
      <c r="S171" s="420"/>
      <c r="T171" s="420"/>
      <c r="U171" s="420">
        <v>0</v>
      </c>
      <c r="V171" s="420"/>
      <c r="W171" s="420"/>
      <c r="X171" s="420"/>
      <c r="Y171" s="420"/>
      <c r="Z171" s="206">
        <v>0</v>
      </c>
      <c r="AA171" s="206">
        <v>0</v>
      </c>
      <c r="AB171" s="105"/>
    </row>
    <row r="172" spans="1:28" s="106" customFormat="1">
      <c r="A172" s="278"/>
      <c r="B172" s="258" t="s">
        <v>545</v>
      </c>
      <c r="C172" s="258"/>
      <c r="D172" s="135"/>
      <c r="E172" s="135"/>
      <c r="F172" s="135"/>
      <c r="G172" s="135"/>
      <c r="H172" s="135"/>
      <c r="I172" s="135"/>
      <c r="J172" s="259"/>
      <c r="K172" s="423">
        <v>0</v>
      </c>
      <c r="L172" s="423"/>
      <c r="M172" s="423"/>
      <c r="N172" s="423"/>
      <c r="O172" s="423"/>
      <c r="P172" s="423">
        <v>0</v>
      </c>
      <c r="Q172" s="423"/>
      <c r="R172" s="423"/>
      <c r="S172" s="423"/>
      <c r="T172" s="423"/>
      <c r="U172" s="423">
        <v>0</v>
      </c>
      <c r="V172" s="423"/>
      <c r="W172" s="423"/>
      <c r="X172" s="423"/>
      <c r="Y172" s="423"/>
      <c r="Z172" s="208">
        <v>0</v>
      </c>
      <c r="AA172" s="208">
        <v>0</v>
      </c>
      <c r="AB172" s="105"/>
    </row>
    <row r="173" spans="1:28" s="106" customFormat="1" ht="15">
      <c r="A173" s="278"/>
      <c r="B173" s="261" t="s">
        <v>546</v>
      </c>
      <c r="C173" s="261"/>
      <c r="D173" s="135"/>
      <c r="E173" s="135"/>
      <c r="F173" s="135"/>
      <c r="G173" s="135"/>
      <c r="H173" s="135"/>
      <c r="I173" s="135"/>
      <c r="J173" s="259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210">
        <v>0</v>
      </c>
      <c r="AA173" s="210">
        <v>0</v>
      </c>
      <c r="AB173" s="105"/>
    </row>
    <row r="174" spans="1:28" s="106" customFormat="1" ht="15">
      <c r="A174" s="278"/>
      <c r="B174" s="261" t="s">
        <v>547</v>
      </c>
      <c r="C174" s="261"/>
      <c r="D174" s="135"/>
      <c r="E174" s="135"/>
      <c r="F174" s="135"/>
      <c r="G174" s="135"/>
      <c r="H174" s="135"/>
      <c r="I174" s="135"/>
      <c r="J174" s="259"/>
      <c r="K174" s="427">
        <v>0</v>
      </c>
      <c r="L174" s="427"/>
      <c r="M174" s="427"/>
      <c r="N174" s="427"/>
      <c r="O174" s="427"/>
      <c r="P174" s="427">
        <v>0</v>
      </c>
      <c r="Q174" s="427"/>
      <c r="R174" s="427"/>
      <c r="S174" s="427"/>
      <c r="T174" s="427"/>
      <c r="U174" s="427">
        <v>0</v>
      </c>
      <c r="V174" s="427"/>
      <c r="W174" s="427"/>
      <c r="X174" s="427"/>
      <c r="Y174" s="427"/>
      <c r="Z174" s="210">
        <v>0</v>
      </c>
      <c r="AA174" s="210">
        <v>0</v>
      </c>
      <c r="AB174" s="105"/>
    </row>
    <row r="175" spans="1:28" s="106" customFormat="1" ht="15">
      <c r="A175" s="278"/>
      <c r="B175" s="261" t="s">
        <v>548</v>
      </c>
      <c r="C175" s="261"/>
      <c r="D175" s="135"/>
      <c r="E175" s="135"/>
      <c r="F175" s="135"/>
      <c r="G175" s="135"/>
      <c r="H175" s="135"/>
      <c r="I175" s="135"/>
      <c r="J175" s="259"/>
      <c r="K175" s="427">
        <v>0</v>
      </c>
      <c r="L175" s="427"/>
      <c r="M175" s="427"/>
      <c r="N175" s="427"/>
      <c r="O175" s="427"/>
      <c r="P175" s="427">
        <v>0</v>
      </c>
      <c r="Q175" s="427"/>
      <c r="R175" s="427"/>
      <c r="S175" s="427"/>
      <c r="T175" s="427"/>
      <c r="U175" s="427">
        <v>0</v>
      </c>
      <c r="V175" s="427"/>
      <c r="W175" s="427"/>
      <c r="X175" s="427"/>
      <c r="Y175" s="427"/>
      <c r="Z175" s="210">
        <v>0</v>
      </c>
      <c r="AA175" s="210">
        <v>0</v>
      </c>
      <c r="AB175" s="105"/>
    </row>
    <row r="176" spans="1:28" s="106" customFormat="1" ht="15">
      <c r="A176" s="278"/>
      <c r="B176" s="261" t="s">
        <v>549</v>
      </c>
      <c r="C176" s="261"/>
      <c r="D176" s="135"/>
      <c r="E176" s="135"/>
      <c r="F176" s="135"/>
      <c r="G176" s="135"/>
      <c r="H176" s="135"/>
      <c r="I176" s="135"/>
      <c r="J176" s="259"/>
      <c r="K176" s="427">
        <v>0</v>
      </c>
      <c r="L176" s="427"/>
      <c r="M176" s="427"/>
      <c r="N176" s="427"/>
      <c r="O176" s="427"/>
      <c r="P176" s="427">
        <v>0</v>
      </c>
      <c r="Q176" s="427"/>
      <c r="R176" s="427"/>
      <c r="S176" s="427"/>
      <c r="T176" s="427"/>
      <c r="U176" s="427">
        <v>0</v>
      </c>
      <c r="V176" s="427"/>
      <c r="W176" s="427"/>
      <c r="X176" s="427"/>
      <c r="Y176" s="427"/>
      <c r="Z176" s="210">
        <v>0</v>
      </c>
      <c r="AA176" s="210">
        <v>0</v>
      </c>
      <c r="AB176" s="105"/>
    </row>
    <row r="177" spans="1:29" s="106" customFormat="1">
      <c r="A177" s="278"/>
      <c r="B177" s="258" t="s">
        <v>550</v>
      </c>
      <c r="C177" s="258"/>
      <c r="D177" s="135"/>
      <c r="E177" s="135"/>
      <c r="F177" s="135"/>
      <c r="G177" s="135"/>
      <c r="H177" s="135"/>
      <c r="I177" s="135"/>
      <c r="J177" s="259"/>
      <c r="K177" s="423">
        <v>0</v>
      </c>
      <c r="L177" s="423"/>
      <c r="M177" s="423"/>
      <c r="N177" s="423"/>
      <c r="O177" s="423"/>
      <c r="P177" s="423">
        <v>0</v>
      </c>
      <c r="Q177" s="423"/>
      <c r="R177" s="423"/>
      <c r="S177" s="423"/>
      <c r="T177" s="423"/>
      <c r="U177" s="423">
        <v>0</v>
      </c>
      <c r="V177" s="423"/>
      <c r="W177" s="423"/>
      <c r="X177" s="423"/>
      <c r="Y177" s="423"/>
      <c r="Z177" s="208">
        <v>0</v>
      </c>
      <c r="AA177" s="208">
        <v>0</v>
      </c>
      <c r="AB177" s="105"/>
    </row>
    <row r="178" spans="1:29" s="106" customFormat="1" ht="15">
      <c r="A178" s="278"/>
      <c r="B178" s="261" t="s">
        <v>551</v>
      </c>
      <c r="C178" s="261"/>
      <c r="D178" s="135"/>
      <c r="E178" s="135"/>
      <c r="F178" s="135"/>
      <c r="G178" s="135"/>
      <c r="H178" s="135"/>
      <c r="I178" s="135"/>
      <c r="J178" s="135"/>
      <c r="K178" s="423">
        <v>0</v>
      </c>
      <c r="L178" s="423"/>
      <c r="M178" s="423"/>
      <c r="N178" s="423"/>
      <c r="O178" s="423"/>
      <c r="P178" s="427">
        <v>0</v>
      </c>
      <c r="Q178" s="427"/>
      <c r="R178" s="427"/>
      <c r="S178" s="427"/>
      <c r="T178" s="427"/>
      <c r="U178" s="427">
        <v>0</v>
      </c>
      <c r="V178" s="427"/>
      <c r="W178" s="427"/>
      <c r="X178" s="427"/>
      <c r="Y178" s="427"/>
      <c r="Z178" s="210">
        <v>0</v>
      </c>
      <c r="AA178" s="210">
        <v>0</v>
      </c>
      <c r="AB178" s="105"/>
    </row>
    <row r="179" spans="1:29" s="106" customFormat="1" ht="15">
      <c r="A179" s="279"/>
      <c r="B179" s="272" t="s">
        <v>552</v>
      </c>
      <c r="C179" s="272"/>
      <c r="D179" s="186"/>
      <c r="E179" s="186"/>
      <c r="F179" s="186"/>
      <c r="G179" s="186"/>
      <c r="H179" s="186"/>
      <c r="I179" s="186"/>
      <c r="J179" s="186"/>
      <c r="K179" s="429">
        <v>0</v>
      </c>
      <c r="L179" s="429"/>
      <c r="M179" s="429"/>
      <c r="N179" s="429"/>
      <c r="O179" s="429"/>
      <c r="P179" s="430">
        <v>0</v>
      </c>
      <c r="Q179" s="430"/>
      <c r="R179" s="430"/>
      <c r="S179" s="430"/>
      <c r="T179" s="430"/>
      <c r="U179" s="430">
        <v>0</v>
      </c>
      <c r="V179" s="430"/>
      <c r="W179" s="430"/>
      <c r="X179" s="430"/>
      <c r="Y179" s="430"/>
      <c r="Z179" s="280">
        <v>0</v>
      </c>
      <c r="AA179" s="280">
        <v>0</v>
      </c>
      <c r="AB179" s="105"/>
    </row>
    <row r="180" spans="1:29" s="106" customFormat="1" ht="15">
      <c r="A180" s="275"/>
      <c r="B180" s="255" t="s">
        <v>553</v>
      </c>
      <c r="C180" s="255"/>
      <c r="D180" s="228"/>
      <c r="E180" s="228"/>
      <c r="F180" s="228"/>
      <c r="G180" s="228"/>
      <c r="H180" s="228"/>
      <c r="I180" s="228"/>
      <c r="J180" s="228"/>
      <c r="K180" s="421"/>
      <c r="L180" s="421"/>
      <c r="M180" s="421"/>
      <c r="N180" s="421"/>
      <c r="O180" s="421"/>
      <c r="P180" s="421"/>
      <c r="Q180" s="421"/>
      <c r="R180" s="421"/>
      <c r="S180" s="421"/>
      <c r="T180" s="421"/>
      <c r="U180" s="421"/>
      <c r="V180" s="421"/>
      <c r="W180" s="421"/>
      <c r="X180" s="421"/>
      <c r="Y180" s="421"/>
      <c r="Z180" s="281"/>
      <c r="AA180" s="276"/>
      <c r="AB180" s="105"/>
    </row>
    <row r="181" spans="1:29" s="106" customFormat="1" ht="15">
      <c r="A181" s="277"/>
      <c r="B181" s="282" t="s">
        <v>554</v>
      </c>
      <c r="C181" s="282"/>
      <c r="D181" s="234"/>
      <c r="E181" s="234"/>
      <c r="F181" s="234"/>
      <c r="G181" s="234"/>
      <c r="H181" s="234"/>
      <c r="I181" s="234"/>
      <c r="J181" s="236"/>
      <c r="K181" s="428">
        <v>0</v>
      </c>
      <c r="L181" s="428"/>
      <c r="M181" s="428"/>
      <c r="N181" s="428"/>
      <c r="O181" s="428"/>
      <c r="P181" s="428">
        <v>0</v>
      </c>
      <c r="Q181" s="428"/>
      <c r="R181" s="428"/>
      <c r="S181" s="428"/>
      <c r="T181" s="428"/>
      <c r="U181" s="428">
        <v>0</v>
      </c>
      <c r="V181" s="428"/>
      <c r="W181" s="428"/>
      <c r="X181" s="428"/>
      <c r="Y181" s="428"/>
      <c r="Z181" s="202">
        <v>0</v>
      </c>
      <c r="AA181" s="283">
        <v>0</v>
      </c>
      <c r="AB181" s="105"/>
    </row>
    <row r="182" spans="1:29" s="106" customFormat="1" ht="15">
      <c r="A182" s="278"/>
      <c r="B182" s="258" t="s">
        <v>555</v>
      </c>
      <c r="C182" s="258"/>
      <c r="D182" s="135"/>
      <c r="E182" s="135"/>
      <c r="F182" s="135"/>
      <c r="G182" s="135"/>
      <c r="H182" s="135"/>
      <c r="I182" s="135"/>
      <c r="J182" s="259"/>
      <c r="K182" s="423">
        <v>0</v>
      </c>
      <c r="L182" s="423"/>
      <c r="M182" s="423"/>
      <c r="N182" s="423"/>
      <c r="O182" s="423"/>
      <c r="P182" s="423">
        <v>0</v>
      </c>
      <c r="Q182" s="423"/>
      <c r="R182" s="423"/>
      <c r="S182" s="423"/>
      <c r="T182" s="423"/>
      <c r="U182" s="423">
        <v>0</v>
      </c>
      <c r="V182" s="423"/>
      <c r="W182" s="423"/>
      <c r="X182" s="423"/>
      <c r="Y182" s="423"/>
      <c r="Z182" s="208">
        <v>0</v>
      </c>
      <c r="AA182" s="284">
        <v>0</v>
      </c>
      <c r="AB182" s="105"/>
    </row>
    <row r="183" spans="1:29" s="106" customFormat="1">
      <c r="A183" s="278"/>
      <c r="B183" s="258" t="s">
        <v>529</v>
      </c>
      <c r="C183" s="258"/>
      <c r="D183" s="135"/>
      <c r="E183" s="135"/>
      <c r="F183" s="135"/>
      <c r="G183" s="135"/>
      <c r="H183" s="135"/>
      <c r="I183" s="135"/>
      <c r="J183" s="259"/>
      <c r="K183" s="423">
        <v>0</v>
      </c>
      <c r="L183" s="423"/>
      <c r="M183" s="423"/>
      <c r="N183" s="423"/>
      <c r="O183" s="423"/>
      <c r="P183" s="423">
        <v>0</v>
      </c>
      <c r="Q183" s="423"/>
      <c r="R183" s="423"/>
      <c r="S183" s="423"/>
      <c r="T183" s="423"/>
      <c r="U183" s="423">
        <v>0</v>
      </c>
      <c r="V183" s="423"/>
      <c r="W183" s="423"/>
      <c r="X183" s="423"/>
      <c r="Y183" s="423"/>
      <c r="Z183" s="208">
        <v>0</v>
      </c>
      <c r="AA183" s="285">
        <v>0</v>
      </c>
      <c r="AB183" s="105"/>
    </row>
    <row r="184" spans="1:29" s="106" customFormat="1" ht="15">
      <c r="A184" s="278"/>
      <c r="B184" s="261" t="s">
        <v>556</v>
      </c>
      <c r="C184" s="261"/>
      <c r="D184" s="135"/>
      <c r="E184" s="135"/>
      <c r="F184" s="135"/>
      <c r="G184" s="135"/>
      <c r="H184" s="135"/>
      <c r="I184" s="135"/>
      <c r="J184" s="259"/>
      <c r="K184" s="427">
        <v>0</v>
      </c>
      <c r="L184" s="427"/>
      <c r="M184" s="427"/>
      <c r="N184" s="427"/>
      <c r="O184" s="427"/>
      <c r="P184" s="427">
        <v>0</v>
      </c>
      <c r="Q184" s="427"/>
      <c r="R184" s="427"/>
      <c r="S184" s="427"/>
      <c r="T184" s="427"/>
      <c r="U184" s="427">
        <v>0</v>
      </c>
      <c r="V184" s="427"/>
      <c r="W184" s="427"/>
      <c r="X184" s="427"/>
      <c r="Y184" s="427"/>
      <c r="Z184" s="210">
        <v>0</v>
      </c>
      <c r="AA184" s="286">
        <v>0</v>
      </c>
      <c r="AB184" s="105"/>
    </row>
    <row r="185" spans="1:29" s="106" customFormat="1" ht="15">
      <c r="A185" s="278"/>
      <c r="B185" s="261" t="s">
        <v>523</v>
      </c>
      <c r="C185" s="261"/>
      <c r="D185" s="135"/>
      <c r="E185" s="135"/>
      <c r="F185" s="135"/>
      <c r="G185" s="135"/>
      <c r="H185" s="135"/>
      <c r="I185" s="135"/>
      <c r="J185" s="259"/>
      <c r="K185" s="427">
        <v>0</v>
      </c>
      <c r="L185" s="427"/>
      <c r="M185" s="427"/>
      <c r="N185" s="427"/>
      <c r="O185" s="427"/>
      <c r="P185" s="427">
        <v>0</v>
      </c>
      <c r="Q185" s="427"/>
      <c r="R185" s="427"/>
      <c r="S185" s="427"/>
      <c r="T185" s="427"/>
      <c r="U185" s="427">
        <v>0</v>
      </c>
      <c r="V185" s="427"/>
      <c r="W185" s="427"/>
      <c r="X185" s="427"/>
      <c r="Y185" s="427"/>
      <c r="Z185" s="210">
        <v>0</v>
      </c>
      <c r="AA185" s="286">
        <v>0</v>
      </c>
      <c r="AB185" s="105"/>
    </row>
    <row r="186" spans="1:29" s="106" customFormat="1" ht="15">
      <c r="A186" s="251"/>
      <c r="B186" s="272" t="s">
        <v>530</v>
      </c>
      <c r="C186" s="272"/>
      <c r="D186" s="186"/>
      <c r="E186" s="186"/>
      <c r="F186" s="186"/>
      <c r="G186" s="186"/>
      <c r="H186" s="186"/>
      <c r="I186" s="186"/>
      <c r="J186" s="240"/>
      <c r="K186" s="426">
        <v>0</v>
      </c>
      <c r="L186" s="426"/>
      <c r="M186" s="426"/>
      <c r="N186" s="426"/>
      <c r="O186" s="426"/>
      <c r="P186" s="426">
        <v>0</v>
      </c>
      <c r="Q186" s="426"/>
      <c r="R186" s="426"/>
      <c r="S186" s="426"/>
      <c r="T186" s="426"/>
      <c r="U186" s="426">
        <v>0</v>
      </c>
      <c r="V186" s="426"/>
      <c r="W186" s="426"/>
      <c r="X186" s="426"/>
      <c r="Y186" s="426"/>
      <c r="Z186" s="215">
        <v>0</v>
      </c>
      <c r="AA186" s="287">
        <v>0</v>
      </c>
      <c r="AB186" s="105"/>
    </row>
    <row r="187" spans="1:29" s="106" customFormat="1" ht="15">
      <c r="A187" s="253"/>
      <c r="B187" s="255" t="s">
        <v>557</v>
      </c>
      <c r="C187" s="255"/>
      <c r="D187" s="228"/>
      <c r="E187" s="228"/>
      <c r="F187" s="228"/>
      <c r="G187" s="228"/>
      <c r="H187" s="228"/>
      <c r="I187" s="228"/>
      <c r="J187" s="256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230"/>
      <c r="AA187" s="276">
        <v>0</v>
      </c>
      <c r="AB187" s="105"/>
    </row>
    <row r="188" spans="1:29" s="106" customFormat="1" ht="15">
      <c r="A188" s="248"/>
      <c r="B188" s="258" t="s">
        <v>558</v>
      </c>
      <c r="C188" s="258"/>
      <c r="D188" s="135"/>
      <c r="E188" s="135"/>
      <c r="F188" s="135"/>
      <c r="G188" s="135"/>
      <c r="H188" s="135"/>
      <c r="I188" s="135"/>
      <c r="J188" s="259"/>
      <c r="K188" s="420">
        <v>0</v>
      </c>
      <c r="L188" s="420"/>
      <c r="M188" s="420"/>
      <c r="N188" s="420"/>
      <c r="O188" s="420"/>
      <c r="P188" s="420">
        <v>0</v>
      </c>
      <c r="Q188" s="420"/>
      <c r="R188" s="420"/>
      <c r="S188" s="420"/>
      <c r="T188" s="420"/>
      <c r="U188" s="420">
        <v>0</v>
      </c>
      <c r="V188" s="420"/>
      <c r="W188" s="420"/>
      <c r="X188" s="420"/>
      <c r="Y188" s="420"/>
      <c r="Z188" s="202">
        <v>0</v>
      </c>
      <c r="AA188" s="283">
        <v>0</v>
      </c>
      <c r="AB188" s="105"/>
    </row>
    <row r="189" spans="1:29" s="106" customFormat="1" ht="15">
      <c r="A189" s="251"/>
      <c r="B189" s="272" t="s">
        <v>559</v>
      </c>
      <c r="C189" s="272"/>
      <c r="D189" s="186"/>
      <c r="E189" s="186"/>
      <c r="F189" s="186"/>
      <c r="G189" s="186"/>
      <c r="H189" s="186"/>
      <c r="I189" s="186"/>
      <c r="J189" s="240"/>
      <c r="K189" s="426">
        <v>0</v>
      </c>
      <c r="L189" s="426"/>
      <c r="M189" s="426"/>
      <c r="N189" s="426"/>
      <c r="O189" s="426"/>
      <c r="P189" s="426">
        <v>0</v>
      </c>
      <c r="Q189" s="426"/>
      <c r="R189" s="426"/>
      <c r="S189" s="426"/>
      <c r="T189" s="426"/>
      <c r="U189" s="426">
        <v>0</v>
      </c>
      <c r="V189" s="426"/>
      <c r="W189" s="426"/>
      <c r="X189" s="426"/>
      <c r="Y189" s="426"/>
      <c r="Z189" s="215">
        <v>0</v>
      </c>
      <c r="AA189" s="287">
        <v>0</v>
      </c>
      <c r="AB189" s="105"/>
    </row>
    <row r="190" spans="1:29" s="106" customFormat="1" ht="15">
      <c r="A190" s="170"/>
      <c r="B190" s="170"/>
      <c r="C190" s="185"/>
      <c r="D190" s="179"/>
      <c r="E190" s="179"/>
      <c r="F190" s="179"/>
      <c r="G190" s="179"/>
      <c r="H190" s="179"/>
      <c r="I190" s="179"/>
      <c r="J190" s="179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4"/>
      <c r="Y190" s="244"/>
      <c r="Z190" s="244"/>
      <c r="AA190" s="244"/>
      <c r="AB190" s="105"/>
      <c r="AC190" s="105"/>
    </row>
    <row r="191" spans="1:29" s="106" customFormat="1" ht="15">
      <c r="A191" s="123" t="s">
        <v>560</v>
      </c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6"/>
      <c r="T191" s="127"/>
      <c r="U191" s="126"/>
      <c r="V191" s="127"/>
      <c r="W191" s="126"/>
      <c r="X191" s="288"/>
      <c r="Y191" s="288"/>
      <c r="Z191" s="130" t="s">
        <v>448</v>
      </c>
      <c r="AA191" s="131" t="s">
        <v>449</v>
      </c>
      <c r="AB191" s="105"/>
    </row>
    <row r="192" spans="1:29" s="106" customFormat="1" ht="15">
      <c r="A192" s="132" t="s">
        <v>561</v>
      </c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5"/>
      <c r="T192" s="136"/>
      <c r="U192" s="135"/>
      <c r="V192" s="136"/>
      <c r="W192" s="135"/>
      <c r="X192" s="289"/>
      <c r="Y192" s="290"/>
      <c r="Z192" s="291">
        <v>0</v>
      </c>
      <c r="AA192" s="140">
        <v>0</v>
      </c>
      <c r="AB192" s="105"/>
    </row>
    <row r="193" spans="1:28" s="106" customFormat="1" ht="15">
      <c r="A193" s="141" t="s">
        <v>562</v>
      </c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3"/>
      <c r="T193" s="136"/>
      <c r="U193" s="134"/>
      <c r="V193" s="136"/>
      <c r="W193" s="134"/>
      <c r="X193" s="292"/>
      <c r="Y193" s="293"/>
      <c r="Z193" s="294">
        <v>0</v>
      </c>
      <c r="AA193" s="145">
        <v>0</v>
      </c>
      <c r="AB193" s="105"/>
    </row>
    <row r="194" spans="1:28" s="106" customFormat="1" ht="15">
      <c r="A194" s="141" t="s">
        <v>563</v>
      </c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6"/>
      <c r="U194" s="134"/>
      <c r="V194" s="136"/>
      <c r="W194" s="134"/>
      <c r="X194" s="295"/>
      <c r="Y194" s="296"/>
      <c r="Z194" s="297">
        <v>0</v>
      </c>
      <c r="AA194" s="184">
        <v>0</v>
      </c>
      <c r="AB194" s="105"/>
    </row>
    <row r="195" spans="1:28" s="106" customFormat="1" ht="15">
      <c r="A195" s="149" t="s">
        <v>454</v>
      </c>
      <c r="B195" s="150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2"/>
      <c r="U195" s="151"/>
      <c r="V195" s="152"/>
      <c r="W195" s="151"/>
      <c r="X195" s="153"/>
      <c r="Y195" s="154"/>
      <c r="Z195" s="155">
        <v>0</v>
      </c>
      <c r="AA195" s="169">
        <v>0</v>
      </c>
      <c r="AB195" s="105"/>
    </row>
    <row r="196" spans="1:28" s="106" customFormat="1" ht="15">
      <c r="A196" s="170"/>
      <c r="B196" s="170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80"/>
      <c r="Y196" s="180"/>
      <c r="Z196" s="181"/>
      <c r="AA196" s="181"/>
      <c r="AB196" s="105"/>
    </row>
    <row r="197" spans="1:28" s="106" customFormat="1" ht="15">
      <c r="A197" s="123" t="s">
        <v>564</v>
      </c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6"/>
      <c r="T197" s="127"/>
      <c r="U197" s="126"/>
      <c r="V197" s="127"/>
      <c r="W197" s="126"/>
      <c r="X197" s="128"/>
      <c r="Y197" s="129"/>
      <c r="Z197" s="298" t="s">
        <v>448</v>
      </c>
      <c r="AA197" s="299" t="s">
        <v>449</v>
      </c>
      <c r="AB197" s="105"/>
    </row>
    <row r="198" spans="1:28" s="106" customFormat="1" ht="15">
      <c r="A198" s="132" t="s">
        <v>565</v>
      </c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5"/>
      <c r="T198" s="136"/>
      <c r="U198" s="135"/>
      <c r="V198" s="136"/>
      <c r="W198" s="135"/>
      <c r="X198" s="137"/>
      <c r="Y198" s="137"/>
      <c r="Z198" s="139">
        <v>0</v>
      </c>
      <c r="AA198" s="140">
        <v>0</v>
      </c>
      <c r="AB198" s="105"/>
    </row>
    <row r="199" spans="1:28" s="106" customFormat="1" ht="15">
      <c r="A199" s="141" t="s">
        <v>566</v>
      </c>
      <c r="B199" s="133"/>
      <c r="C199" s="134"/>
      <c r="D199" s="134"/>
      <c r="E199" s="134"/>
      <c r="F199" s="134"/>
      <c r="G199" s="134"/>
      <c r="H199" s="134"/>
      <c r="I199" s="134"/>
      <c r="L199" s="134"/>
      <c r="M199" s="134"/>
      <c r="N199" s="134"/>
      <c r="O199" s="134"/>
      <c r="P199" s="134"/>
      <c r="Q199" s="134"/>
      <c r="R199" s="134"/>
      <c r="S199" s="133"/>
      <c r="T199" s="136"/>
      <c r="U199" s="134"/>
      <c r="V199" s="136"/>
      <c r="W199" s="134"/>
      <c r="X199" s="142"/>
      <c r="Y199" s="142"/>
      <c r="Z199" s="144">
        <v>0</v>
      </c>
      <c r="AA199" s="145">
        <v>0</v>
      </c>
      <c r="AB199" s="105"/>
    </row>
    <row r="200" spans="1:28" s="106" customFormat="1" ht="15">
      <c r="A200" s="141" t="s">
        <v>567</v>
      </c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6"/>
      <c r="U200" s="134"/>
      <c r="V200" s="136"/>
      <c r="W200" s="134"/>
      <c r="X200" s="142"/>
      <c r="Y200" s="142"/>
      <c r="Z200" s="144">
        <v>0</v>
      </c>
      <c r="AA200" s="145">
        <v>0</v>
      </c>
      <c r="AB200" s="105"/>
    </row>
    <row r="201" spans="1:28" s="106" customFormat="1">
      <c r="A201" s="132" t="s">
        <v>568</v>
      </c>
      <c r="B201" s="176"/>
      <c r="C201" s="134"/>
      <c r="D201" s="134"/>
      <c r="E201" s="134"/>
      <c r="F201" s="134"/>
      <c r="G201" s="134"/>
      <c r="H201" s="134"/>
      <c r="I201" s="134"/>
      <c r="J201" s="134" t="s">
        <v>569</v>
      </c>
      <c r="K201" s="134"/>
      <c r="L201" s="134"/>
      <c r="M201" s="134"/>
      <c r="N201" s="134"/>
      <c r="O201" s="134"/>
      <c r="P201" s="134"/>
      <c r="Q201" s="134"/>
      <c r="R201" s="134"/>
      <c r="S201" s="135"/>
      <c r="T201" s="136"/>
      <c r="U201" s="135"/>
      <c r="V201" s="136"/>
      <c r="W201" s="135"/>
      <c r="X201" s="177"/>
      <c r="Y201" s="177"/>
      <c r="Z201" s="147">
        <v>182259300000</v>
      </c>
      <c r="AA201" s="147">
        <v>12259300000</v>
      </c>
      <c r="AB201" s="105"/>
    </row>
    <row r="202" spans="1:28" s="106" customFormat="1" ht="15">
      <c r="A202" s="163" t="s">
        <v>454</v>
      </c>
      <c r="B202" s="150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5"/>
      <c r="T202" s="166"/>
      <c r="U202" s="165"/>
      <c r="V202" s="166"/>
      <c r="W202" s="165"/>
      <c r="X202" s="167"/>
      <c r="Y202" s="168"/>
      <c r="Z202" s="300">
        <v>182259300000</v>
      </c>
      <c r="AA202" s="301">
        <v>12259300000</v>
      </c>
      <c r="AB202" s="105"/>
    </row>
    <row r="203" spans="1:28" s="106" customFormat="1" ht="15">
      <c r="A203" s="133"/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5"/>
      <c r="T203" s="136"/>
      <c r="U203" s="135"/>
      <c r="V203" s="136"/>
      <c r="W203" s="135"/>
      <c r="X203" s="137"/>
      <c r="Y203" s="137"/>
      <c r="Z203" s="246"/>
      <c r="AA203" s="246"/>
      <c r="AB203" s="105"/>
    </row>
    <row r="204" spans="1:28" s="106" customFormat="1">
      <c r="A204" s="302"/>
      <c r="B204" s="302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05"/>
      <c r="U204" s="135"/>
      <c r="V204" s="136"/>
      <c r="W204" s="179"/>
      <c r="X204" s="303"/>
      <c r="Y204" s="303"/>
      <c r="Z204" s="181"/>
      <c r="AA204" s="246"/>
      <c r="AB204" s="105"/>
    </row>
    <row r="205" spans="1:28" s="106" customFormat="1" ht="15">
      <c r="A205" s="123" t="s">
        <v>570</v>
      </c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6"/>
      <c r="T205" s="127"/>
      <c r="U205" s="126"/>
      <c r="V205" s="127"/>
      <c r="W205" s="126"/>
      <c r="X205" s="128"/>
      <c r="Y205" s="129"/>
      <c r="Z205" s="130" t="s">
        <v>448</v>
      </c>
      <c r="AA205" s="131" t="s">
        <v>449</v>
      </c>
      <c r="AB205" s="105"/>
    </row>
    <row r="206" spans="1:28" s="106" customFormat="1" ht="15">
      <c r="A206" s="141" t="s">
        <v>464</v>
      </c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3"/>
      <c r="T206" s="136"/>
      <c r="U206" s="134"/>
      <c r="V206" s="136"/>
      <c r="W206" s="134"/>
      <c r="X206" s="142"/>
      <c r="Y206" s="143"/>
      <c r="Z206" s="139">
        <v>132121917</v>
      </c>
      <c r="AA206" s="140">
        <v>57851399</v>
      </c>
      <c r="AB206" s="105"/>
    </row>
    <row r="207" spans="1:28" s="106" customFormat="1" ht="15">
      <c r="A207" s="141" t="s">
        <v>571</v>
      </c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6"/>
      <c r="U207" s="134"/>
      <c r="V207" s="136"/>
      <c r="W207" s="134"/>
      <c r="X207" s="142"/>
      <c r="Y207" s="143"/>
      <c r="Z207" s="294">
        <v>0</v>
      </c>
      <c r="AA207" s="145">
        <v>0</v>
      </c>
      <c r="AB207" s="105"/>
    </row>
    <row r="208" spans="1:28" s="106" customFormat="1" ht="15">
      <c r="A208" s="141" t="s">
        <v>572</v>
      </c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6"/>
      <c r="U208" s="134"/>
      <c r="V208" s="136"/>
      <c r="W208" s="134"/>
      <c r="X208" s="142"/>
      <c r="Y208" s="143"/>
      <c r="Z208" s="294">
        <v>0</v>
      </c>
      <c r="AA208" s="145">
        <v>0</v>
      </c>
      <c r="AB208" s="105"/>
    </row>
    <row r="209" spans="1:28" s="106" customFormat="1">
      <c r="A209" s="132" t="s">
        <v>573</v>
      </c>
      <c r="B209" s="176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5"/>
      <c r="T209" s="136"/>
      <c r="U209" s="135"/>
      <c r="V209" s="136"/>
      <c r="W209" s="135"/>
      <c r="X209" s="177"/>
      <c r="Y209" s="178"/>
      <c r="Z209" s="297">
        <v>0</v>
      </c>
      <c r="AA209" s="184">
        <v>0</v>
      </c>
      <c r="AB209" s="105"/>
    </row>
    <row r="210" spans="1:28" s="106" customFormat="1" ht="15">
      <c r="A210" s="163" t="s">
        <v>454</v>
      </c>
      <c r="B210" s="150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5"/>
      <c r="T210" s="166"/>
      <c r="U210" s="165"/>
      <c r="V210" s="166"/>
      <c r="W210" s="165"/>
      <c r="X210" s="167"/>
      <c r="Y210" s="168"/>
      <c r="Z210" s="155">
        <v>132121917</v>
      </c>
      <c r="AA210" s="169">
        <v>57851399</v>
      </c>
      <c r="AB210" s="105"/>
    </row>
    <row r="211" spans="1:28" s="106" customFormat="1" ht="15">
      <c r="A211" s="170"/>
      <c r="B211" s="170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05"/>
      <c r="U211" s="135"/>
      <c r="V211" s="136"/>
      <c r="W211" s="179"/>
      <c r="X211" s="303"/>
      <c r="Y211" s="303"/>
      <c r="Z211" s="181"/>
      <c r="AA211" s="246"/>
      <c r="AB211" s="105"/>
    </row>
    <row r="212" spans="1:28" s="106" customFormat="1" ht="15">
      <c r="A212" s="123" t="s">
        <v>574</v>
      </c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6"/>
      <c r="T212" s="127"/>
      <c r="U212" s="126"/>
      <c r="V212" s="127"/>
      <c r="W212" s="126"/>
      <c r="X212" s="128"/>
      <c r="Y212" s="129"/>
      <c r="Z212" s="130" t="s">
        <v>448</v>
      </c>
      <c r="AA212" s="131" t="s">
        <v>449</v>
      </c>
      <c r="AB212" s="105"/>
    </row>
    <row r="213" spans="1:28" s="106" customFormat="1" ht="15">
      <c r="A213" s="141" t="s">
        <v>575</v>
      </c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3"/>
      <c r="T213" s="136"/>
      <c r="U213" s="134"/>
      <c r="V213" s="136"/>
      <c r="W213" s="134"/>
      <c r="X213" s="142"/>
      <c r="Y213" s="143"/>
      <c r="Z213" s="294">
        <v>4668000000</v>
      </c>
      <c r="AA213" s="145">
        <v>4663795535</v>
      </c>
      <c r="AB213" s="105"/>
    </row>
    <row r="214" spans="1:28" s="106" customFormat="1" ht="15">
      <c r="A214" s="141"/>
      <c r="B214" s="264" t="s">
        <v>576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3"/>
      <c r="T214" s="136"/>
      <c r="U214" s="134"/>
      <c r="V214" s="136"/>
      <c r="W214" s="134"/>
      <c r="X214" s="142"/>
      <c r="Y214" s="143"/>
      <c r="Z214" s="294">
        <v>0</v>
      </c>
      <c r="AA214" s="145">
        <v>0</v>
      </c>
      <c r="AB214" s="304"/>
    </row>
    <row r="215" spans="1:28" s="106" customFormat="1" ht="15">
      <c r="A215" s="141"/>
      <c r="B215" s="264" t="s">
        <v>577</v>
      </c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3"/>
      <c r="T215" s="136"/>
      <c r="U215" s="134"/>
      <c r="V215" s="136"/>
      <c r="W215" s="134"/>
      <c r="X215" s="142"/>
      <c r="Y215" s="143"/>
      <c r="Z215" s="305">
        <v>4668000000</v>
      </c>
      <c r="AA215" s="306">
        <v>4663795535</v>
      </c>
      <c r="AB215" s="246"/>
    </row>
    <row r="216" spans="1:28" s="106" customFormat="1" ht="15">
      <c r="A216" s="141" t="s">
        <v>578</v>
      </c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6"/>
      <c r="U216" s="134"/>
      <c r="V216" s="136"/>
      <c r="W216" s="134"/>
      <c r="X216" s="142"/>
      <c r="Y216" s="143"/>
      <c r="Z216" s="297">
        <v>0</v>
      </c>
      <c r="AA216" s="184">
        <v>0</v>
      </c>
      <c r="AB216" s="105"/>
    </row>
    <row r="217" spans="1:28" s="106" customFormat="1" ht="15">
      <c r="A217" s="149" t="s">
        <v>454</v>
      </c>
      <c r="B217" s="150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2"/>
      <c r="U217" s="151"/>
      <c r="V217" s="152"/>
      <c r="W217" s="151"/>
      <c r="X217" s="153"/>
      <c r="Y217" s="154"/>
      <c r="Z217" s="155">
        <v>4668000000</v>
      </c>
      <c r="AA217" s="169">
        <v>4663795535</v>
      </c>
      <c r="AB217" s="105"/>
    </row>
    <row r="218" spans="1:28" s="106" customFormat="1" ht="15">
      <c r="A218" s="123" t="s">
        <v>579</v>
      </c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6"/>
      <c r="T218" s="127"/>
      <c r="U218" s="126"/>
      <c r="V218" s="127"/>
      <c r="W218" s="126"/>
      <c r="X218" s="128"/>
      <c r="Y218" s="129"/>
      <c r="Z218" s="130" t="s">
        <v>448</v>
      </c>
      <c r="AA218" s="131" t="s">
        <v>449</v>
      </c>
      <c r="AB218" s="105"/>
    </row>
    <row r="219" spans="1:28" s="106" customFormat="1" ht="15">
      <c r="A219" s="132" t="s">
        <v>580</v>
      </c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5"/>
      <c r="T219" s="136"/>
      <c r="U219" s="135"/>
      <c r="V219" s="136"/>
      <c r="W219" s="135"/>
      <c r="X219" s="137"/>
      <c r="Y219" s="138"/>
      <c r="Z219" s="144">
        <v>748368384</v>
      </c>
      <c r="AA219" s="140">
        <v>703133677</v>
      </c>
      <c r="AB219" s="105"/>
    </row>
    <row r="220" spans="1:28" s="106" customFormat="1" ht="15">
      <c r="A220" s="141" t="s">
        <v>581</v>
      </c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6"/>
      <c r="U220" s="134"/>
      <c r="V220" s="136"/>
      <c r="W220" s="134"/>
      <c r="X220" s="142"/>
      <c r="Y220" s="143"/>
      <c r="Z220" s="144"/>
      <c r="AA220" s="145"/>
      <c r="AB220" s="105"/>
    </row>
    <row r="221" spans="1:28" s="106" customFormat="1" ht="15">
      <c r="A221" s="141" t="s">
        <v>582</v>
      </c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6"/>
      <c r="U221" s="134"/>
      <c r="V221" s="136"/>
      <c r="W221" s="134"/>
      <c r="X221" s="142"/>
      <c r="Y221" s="143"/>
      <c r="Z221" s="144">
        <v>23920404</v>
      </c>
      <c r="AA221" s="145">
        <v>6688625</v>
      </c>
      <c r="AB221" s="105"/>
    </row>
    <row r="222" spans="1:28" s="106" customFormat="1" ht="15">
      <c r="A222" s="132" t="s">
        <v>583</v>
      </c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5"/>
      <c r="T222" s="136"/>
      <c r="U222" s="135"/>
      <c r="V222" s="136"/>
      <c r="W222" s="135"/>
      <c r="X222" s="137"/>
      <c r="Y222" s="138"/>
      <c r="Z222" s="144">
        <v>0</v>
      </c>
      <c r="AA222" s="146">
        <v>0</v>
      </c>
      <c r="AB222" s="105"/>
    </row>
    <row r="223" spans="1:28" s="106" customFormat="1" ht="15">
      <c r="A223" s="149" t="s">
        <v>454</v>
      </c>
      <c r="B223" s="150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2"/>
      <c r="U223" s="151"/>
      <c r="V223" s="152"/>
      <c r="W223" s="151"/>
      <c r="X223" s="153"/>
      <c r="Y223" s="154"/>
      <c r="Z223" s="307">
        <v>772288788</v>
      </c>
      <c r="AA223" s="308">
        <v>709822302</v>
      </c>
      <c r="AB223" s="105"/>
    </row>
    <row r="224" spans="1:28" s="106" customFormat="1" ht="15">
      <c r="A224" s="170"/>
      <c r="B224" s="170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05"/>
      <c r="U224" s="135"/>
      <c r="V224" s="136"/>
      <c r="W224" s="179"/>
      <c r="X224" s="303"/>
      <c r="Y224" s="303"/>
      <c r="Z224" s="309"/>
      <c r="AA224" s="309"/>
      <c r="AB224" s="105"/>
    </row>
    <row r="225" spans="1:31" s="106" customFormat="1" ht="15">
      <c r="A225" s="123" t="s">
        <v>584</v>
      </c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6"/>
      <c r="T225" s="127"/>
      <c r="U225" s="126"/>
      <c r="V225" s="127"/>
      <c r="W225" s="126"/>
      <c r="X225" s="128"/>
      <c r="Y225" s="129"/>
      <c r="Z225" s="130" t="s">
        <v>448</v>
      </c>
      <c r="AA225" s="131" t="s">
        <v>449</v>
      </c>
      <c r="AB225" s="105"/>
    </row>
    <row r="226" spans="1:31" s="106" customFormat="1" ht="15">
      <c r="A226" s="141" t="s">
        <v>585</v>
      </c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3"/>
      <c r="T226" s="136"/>
      <c r="U226" s="134"/>
      <c r="V226" s="136"/>
      <c r="W226" s="134"/>
      <c r="X226" s="142"/>
      <c r="Y226" s="143"/>
      <c r="Z226" s="310">
        <v>36170757</v>
      </c>
      <c r="AA226" s="140">
        <v>24055831</v>
      </c>
      <c r="AB226" s="105"/>
    </row>
    <row r="227" spans="1:31" s="106" customFormat="1" ht="15">
      <c r="A227" s="141" t="s">
        <v>586</v>
      </c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6"/>
      <c r="U227" s="134"/>
      <c r="V227" s="136"/>
      <c r="W227" s="134"/>
      <c r="X227" s="142"/>
      <c r="Y227" s="143"/>
      <c r="Z227" s="311">
        <v>200692039</v>
      </c>
      <c r="AA227" s="145">
        <v>110184907</v>
      </c>
      <c r="AB227" s="105"/>
    </row>
    <row r="228" spans="1:31" s="106" customFormat="1" ht="15">
      <c r="A228" s="141" t="s">
        <v>587</v>
      </c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6"/>
      <c r="U228" s="134"/>
      <c r="V228" s="136"/>
      <c r="W228" s="134"/>
      <c r="X228" s="142"/>
      <c r="Y228" s="143"/>
      <c r="Z228" s="311">
        <v>36923961</v>
      </c>
      <c r="AA228" s="145">
        <v>20886042</v>
      </c>
      <c r="AB228" s="105"/>
    </row>
    <row r="229" spans="1:31" s="106" customFormat="1" ht="15">
      <c r="A229" s="141" t="s">
        <v>588</v>
      </c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6"/>
      <c r="U229" s="134"/>
      <c r="V229" s="136"/>
      <c r="W229" s="134"/>
      <c r="X229" s="142"/>
      <c r="Y229" s="143"/>
      <c r="Z229" s="311">
        <v>16310040</v>
      </c>
      <c r="AA229" s="145">
        <v>9182076</v>
      </c>
      <c r="AB229" s="105"/>
    </row>
    <row r="230" spans="1:31" s="106" customFormat="1" ht="15">
      <c r="A230" s="132" t="s">
        <v>589</v>
      </c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5"/>
      <c r="T230" s="136"/>
      <c r="U230" s="135"/>
      <c r="V230" s="136"/>
      <c r="W230" s="135"/>
      <c r="X230" s="177"/>
      <c r="Y230" s="178"/>
      <c r="Z230" s="311">
        <v>100000000</v>
      </c>
      <c r="AA230" s="145">
        <v>100000000</v>
      </c>
      <c r="AB230" s="157"/>
      <c r="AC230" s="158"/>
      <c r="AD230" s="158"/>
      <c r="AE230" s="158"/>
    </row>
    <row r="231" spans="1:31" s="106" customFormat="1">
      <c r="A231" s="134" t="s">
        <v>590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5"/>
      <c r="R231" s="136"/>
      <c r="S231" s="135"/>
      <c r="T231" s="136"/>
      <c r="U231" s="135"/>
      <c r="V231" s="177"/>
      <c r="W231" s="135"/>
      <c r="X231" s="177"/>
      <c r="Y231" s="178"/>
      <c r="Z231" s="311">
        <v>3918543760</v>
      </c>
      <c r="AA231" s="311">
        <v>3732893417</v>
      </c>
      <c r="AB231" s="105"/>
    </row>
    <row r="232" spans="1:31" s="106" customFormat="1" ht="15">
      <c r="A232" s="141" t="s">
        <v>591</v>
      </c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3"/>
      <c r="T232" s="136"/>
      <c r="U232" s="134"/>
      <c r="V232" s="136"/>
      <c r="W232" s="134"/>
      <c r="X232" s="142"/>
      <c r="Y232" s="143"/>
      <c r="Z232" s="144"/>
      <c r="AA232" s="184"/>
      <c r="AB232" s="105"/>
    </row>
    <row r="233" spans="1:31" s="106" customFormat="1" ht="15">
      <c r="A233" s="149" t="s">
        <v>454</v>
      </c>
      <c r="B233" s="150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2"/>
      <c r="U233" s="151"/>
      <c r="V233" s="152"/>
      <c r="W233" s="151"/>
      <c r="X233" s="153"/>
      <c r="Y233" s="154"/>
      <c r="Z233" s="155">
        <v>4308640557</v>
      </c>
      <c r="AA233" s="169">
        <v>3997202273</v>
      </c>
      <c r="AB233" s="105"/>
    </row>
    <row r="234" spans="1:31" s="106" customFormat="1" ht="15">
      <c r="A234" s="170"/>
      <c r="B234" s="170"/>
      <c r="C234" s="185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05"/>
      <c r="U234" s="135"/>
      <c r="V234" s="136"/>
      <c r="W234" s="179"/>
      <c r="X234" s="303"/>
      <c r="Y234" s="303"/>
      <c r="Z234" s="181"/>
      <c r="AA234" s="246"/>
      <c r="AB234" s="105"/>
    </row>
    <row r="235" spans="1:31" s="106" customFormat="1" ht="15">
      <c r="A235" s="123" t="s">
        <v>592</v>
      </c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6"/>
      <c r="T235" s="127"/>
      <c r="U235" s="126"/>
      <c r="V235" s="127"/>
      <c r="W235" s="126"/>
      <c r="X235" s="128"/>
      <c r="Y235" s="129"/>
      <c r="Z235" s="130" t="s">
        <v>448</v>
      </c>
      <c r="AA235" s="131" t="s">
        <v>449</v>
      </c>
      <c r="AB235" s="105"/>
    </row>
    <row r="236" spans="1:31" s="106" customFormat="1" ht="15">
      <c r="A236" s="263" t="s">
        <v>593</v>
      </c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5"/>
      <c r="T236" s="136"/>
      <c r="U236" s="135"/>
      <c r="V236" s="136"/>
      <c r="W236" s="135"/>
      <c r="X236" s="137"/>
      <c r="Y236" s="138"/>
      <c r="Z236" s="291">
        <v>0</v>
      </c>
      <c r="AA236" s="140">
        <v>0</v>
      </c>
      <c r="AB236" s="105"/>
    </row>
    <row r="237" spans="1:31" s="106" customFormat="1" ht="15">
      <c r="A237" s="141" t="s">
        <v>577</v>
      </c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3"/>
      <c r="T237" s="136"/>
      <c r="U237" s="134"/>
      <c r="V237" s="136"/>
      <c r="W237" s="134"/>
      <c r="X237" s="142"/>
      <c r="Y237" s="143"/>
      <c r="Z237" s="294">
        <v>0</v>
      </c>
      <c r="AA237" s="145">
        <v>0</v>
      </c>
      <c r="AB237" s="105"/>
    </row>
    <row r="238" spans="1:31" s="106" customFormat="1" ht="15">
      <c r="A238" s="141" t="s">
        <v>594</v>
      </c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6"/>
      <c r="U238" s="134"/>
      <c r="V238" s="136"/>
      <c r="W238" s="134"/>
      <c r="X238" s="142"/>
      <c r="Y238" s="143"/>
      <c r="Z238" s="294">
        <v>0</v>
      </c>
      <c r="AA238" s="145">
        <v>0</v>
      </c>
      <c r="AB238" s="105"/>
    </row>
    <row r="239" spans="1:31" s="106" customFormat="1" ht="15">
      <c r="A239" s="263" t="s">
        <v>595</v>
      </c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5"/>
      <c r="T239" s="136"/>
      <c r="U239" s="135"/>
      <c r="V239" s="136"/>
      <c r="W239" s="135"/>
      <c r="X239" s="177"/>
      <c r="Y239" s="178"/>
      <c r="Z239" s="294">
        <v>0</v>
      </c>
      <c r="AA239" s="145">
        <v>0</v>
      </c>
      <c r="AB239" s="212"/>
    </row>
    <row r="240" spans="1:31" s="106" customFormat="1" ht="15">
      <c r="A240" s="132" t="s">
        <v>596</v>
      </c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5"/>
      <c r="T240" s="136"/>
      <c r="U240" s="135"/>
      <c r="V240" s="136"/>
      <c r="W240" s="135"/>
      <c r="X240" s="177"/>
      <c r="Y240" s="178"/>
      <c r="Z240" s="294">
        <v>524333332</v>
      </c>
      <c r="AA240" s="145">
        <v>548166664</v>
      </c>
      <c r="AB240" s="212"/>
    </row>
    <row r="241" spans="1:31" s="106" customFormat="1" ht="15">
      <c r="A241" s="132" t="s">
        <v>597</v>
      </c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5"/>
      <c r="T241" s="136"/>
      <c r="U241" s="135"/>
      <c r="V241" s="136"/>
      <c r="W241" s="135"/>
      <c r="X241" s="177"/>
      <c r="Y241" s="178"/>
      <c r="Z241" s="297">
        <v>0</v>
      </c>
      <c r="AA241" s="184">
        <v>0</v>
      </c>
      <c r="AB241" s="105"/>
    </row>
    <row r="242" spans="1:31" s="106" customFormat="1" ht="15">
      <c r="A242" s="149" t="s">
        <v>454</v>
      </c>
      <c r="B242" s="150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0"/>
      <c r="T242" s="152"/>
      <c r="U242" s="151"/>
      <c r="V242" s="152"/>
      <c r="W242" s="151"/>
      <c r="X242" s="153"/>
      <c r="Y242" s="154"/>
      <c r="Z242" s="155">
        <v>524333332</v>
      </c>
      <c r="AA242" s="169">
        <v>548166664</v>
      </c>
      <c r="AB242" s="105"/>
    </row>
    <row r="243" spans="1:31" s="106" customFormat="1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61"/>
      <c r="Y243" s="161"/>
      <c r="Z243" s="161"/>
      <c r="AA243" s="161"/>
      <c r="AB243" s="105"/>
    </row>
    <row r="244" spans="1:31" s="106" customFormat="1" ht="15">
      <c r="A244" s="170" t="s">
        <v>598</v>
      </c>
      <c r="B244" s="170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34"/>
      <c r="V244" s="134"/>
      <c r="W244" s="172"/>
      <c r="X244" s="174"/>
      <c r="Y244" s="174"/>
      <c r="Z244" s="174"/>
      <c r="AA244" s="174"/>
      <c r="AB244" s="105"/>
    </row>
    <row r="245" spans="1:31" s="106" customFormat="1" ht="15">
      <c r="A245" s="312"/>
      <c r="B245" s="170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34"/>
      <c r="V245" s="134"/>
      <c r="W245" s="172"/>
      <c r="X245" s="174"/>
      <c r="Y245" s="174"/>
      <c r="Z245" s="174"/>
      <c r="AA245" s="174"/>
      <c r="AB245" s="105"/>
    </row>
    <row r="246" spans="1:31" s="158" customFormat="1" ht="30">
      <c r="A246" s="313"/>
      <c r="B246" s="314"/>
      <c r="C246" s="315"/>
      <c r="D246" s="315"/>
      <c r="E246" s="315"/>
      <c r="F246" s="315"/>
      <c r="G246" s="315"/>
      <c r="H246" s="316"/>
      <c r="I246" s="316"/>
      <c r="J246" s="316"/>
      <c r="K246" s="424"/>
      <c r="L246" s="424"/>
      <c r="M246" s="424"/>
      <c r="N246" s="424"/>
      <c r="O246" s="424"/>
      <c r="P246" s="425" t="s">
        <v>599</v>
      </c>
      <c r="Q246" s="425"/>
      <c r="R246" s="425"/>
      <c r="S246" s="425"/>
      <c r="T246" s="425"/>
      <c r="U246" s="425" t="s">
        <v>600</v>
      </c>
      <c r="V246" s="425"/>
      <c r="W246" s="425"/>
      <c r="X246" s="425"/>
      <c r="Y246" s="425"/>
      <c r="Z246" s="317" t="s">
        <v>601</v>
      </c>
      <c r="AA246" s="318" t="s">
        <v>454</v>
      </c>
      <c r="AB246" s="105"/>
      <c r="AC246" s="106"/>
      <c r="AD246" s="106"/>
      <c r="AE246" s="106"/>
    </row>
    <row r="247" spans="1:31" s="106" customFormat="1" ht="15">
      <c r="A247" s="260"/>
      <c r="B247" s="133"/>
      <c r="C247" s="258" t="s">
        <v>602</v>
      </c>
      <c r="D247" s="135"/>
      <c r="E247" s="135"/>
      <c r="F247" s="135"/>
      <c r="G247" s="135"/>
      <c r="H247" s="135"/>
      <c r="I247" s="135"/>
      <c r="J247" s="135"/>
      <c r="K247" s="418"/>
      <c r="L247" s="418"/>
      <c r="M247" s="418"/>
      <c r="N247" s="418"/>
      <c r="O247" s="418"/>
      <c r="P247" s="420">
        <v>30000000000</v>
      </c>
      <c r="Q247" s="420"/>
      <c r="R247" s="420"/>
      <c r="S247" s="420"/>
      <c r="T247" s="420"/>
      <c r="U247" s="420">
        <v>171496896</v>
      </c>
      <c r="V247" s="420"/>
      <c r="W247" s="420"/>
      <c r="X247" s="420"/>
      <c r="Y247" s="420"/>
      <c r="Z247" s="202">
        <v>1627257276</v>
      </c>
      <c r="AA247" s="283">
        <v>31798754172</v>
      </c>
      <c r="AB247" s="212">
        <f>SUM(P247:AA247)</f>
        <v>63597508344</v>
      </c>
    </row>
    <row r="248" spans="1:31" s="106" customFormat="1" ht="15">
      <c r="A248" s="260"/>
      <c r="B248" s="133"/>
      <c r="C248" s="258" t="s">
        <v>603</v>
      </c>
      <c r="D248" s="135"/>
      <c r="E248" s="135"/>
      <c r="F248" s="135"/>
      <c r="G248" s="135"/>
      <c r="H248" s="135"/>
      <c r="I248" s="135"/>
      <c r="J248" s="135"/>
      <c r="K248" s="416"/>
      <c r="L248" s="416"/>
      <c r="M248" s="416"/>
      <c r="N248" s="416"/>
      <c r="O248" s="416"/>
      <c r="P248" s="423"/>
      <c r="Q248" s="423"/>
      <c r="R248" s="423"/>
      <c r="S248" s="423"/>
      <c r="T248" s="423"/>
      <c r="U248" s="423"/>
      <c r="V248" s="423"/>
      <c r="W248" s="423"/>
      <c r="X248" s="423"/>
      <c r="Y248" s="423"/>
      <c r="Z248" s="319">
        <v>14725194</v>
      </c>
      <c r="AA248" s="284">
        <v>14725194</v>
      </c>
      <c r="AB248" s="105"/>
    </row>
    <row r="249" spans="1:31" s="106" customFormat="1" ht="15">
      <c r="A249" s="278"/>
      <c r="B249" s="320"/>
      <c r="C249" s="258" t="s">
        <v>604</v>
      </c>
      <c r="D249" s="135"/>
      <c r="E249" s="135"/>
      <c r="F249" s="135"/>
      <c r="G249" s="135"/>
      <c r="H249" s="135"/>
      <c r="I249" s="135"/>
      <c r="J249" s="135"/>
      <c r="K249" s="416"/>
      <c r="L249" s="416"/>
      <c r="M249" s="416"/>
      <c r="N249" s="416"/>
      <c r="O249" s="416"/>
      <c r="P249" s="423"/>
      <c r="Q249" s="423"/>
      <c r="R249" s="423"/>
      <c r="S249" s="423"/>
      <c r="T249" s="423"/>
      <c r="U249" s="423"/>
      <c r="V249" s="423"/>
      <c r="W249" s="423"/>
      <c r="X249" s="423"/>
      <c r="Y249" s="423"/>
      <c r="Z249" s="319">
        <v>1388251130</v>
      </c>
      <c r="AA249" s="284">
        <v>1388251130</v>
      </c>
      <c r="AB249" s="105"/>
    </row>
    <row r="250" spans="1:31" s="106" customFormat="1" ht="15">
      <c r="A250" s="279"/>
      <c r="B250" s="320"/>
      <c r="C250" s="258" t="s">
        <v>605</v>
      </c>
      <c r="D250" s="135"/>
      <c r="E250" s="135"/>
      <c r="F250" s="135"/>
      <c r="G250" s="135"/>
      <c r="H250" s="135"/>
      <c r="I250" s="135"/>
      <c r="J250" s="135"/>
      <c r="K250" s="418"/>
      <c r="L250" s="418"/>
      <c r="M250" s="418"/>
      <c r="N250" s="418"/>
      <c r="O250" s="418"/>
      <c r="P250" s="420">
        <v>30000000000</v>
      </c>
      <c r="Q250" s="420"/>
      <c r="R250" s="420"/>
      <c r="S250" s="420"/>
      <c r="T250" s="420"/>
      <c r="U250" s="420">
        <v>171496896</v>
      </c>
      <c r="V250" s="420"/>
      <c r="W250" s="420"/>
      <c r="X250" s="420"/>
      <c r="Y250" s="420"/>
      <c r="Z250" s="215">
        <v>253731340</v>
      </c>
      <c r="AA250" s="287">
        <v>30425228236</v>
      </c>
      <c r="AB250" s="105"/>
      <c r="AC250" s="162"/>
    </row>
    <row r="251" spans="1:31" s="106" customFormat="1" ht="15">
      <c r="A251" s="275"/>
      <c r="B251" s="321"/>
      <c r="C251" s="255"/>
      <c r="D251" s="228"/>
      <c r="E251" s="228"/>
      <c r="F251" s="228"/>
      <c r="G251" s="228"/>
      <c r="H251" s="228"/>
      <c r="I251" s="228"/>
      <c r="J251" s="228"/>
      <c r="K251" s="421"/>
      <c r="L251" s="421"/>
      <c r="M251" s="421"/>
      <c r="N251" s="421"/>
      <c r="O251" s="421"/>
      <c r="P251" s="422"/>
      <c r="Q251" s="422"/>
      <c r="R251" s="422"/>
      <c r="S251" s="422"/>
      <c r="T251" s="422"/>
      <c r="U251" s="422"/>
      <c r="V251" s="422"/>
      <c r="W251" s="422"/>
      <c r="X251" s="422"/>
      <c r="Y251" s="422"/>
      <c r="Z251" s="230"/>
      <c r="AA251" s="322"/>
      <c r="AB251" s="105"/>
    </row>
    <row r="252" spans="1:31" s="106" customFormat="1" ht="15">
      <c r="A252" s="277"/>
      <c r="B252" s="320"/>
      <c r="C252" s="258" t="s">
        <v>606</v>
      </c>
      <c r="D252" s="135"/>
      <c r="E252" s="135"/>
      <c r="F252" s="135"/>
      <c r="G252" s="135"/>
      <c r="H252" s="135"/>
      <c r="I252" s="135"/>
      <c r="J252" s="135"/>
      <c r="K252" s="418"/>
      <c r="L252" s="418"/>
      <c r="M252" s="418"/>
      <c r="N252" s="418"/>
      <c r="O252" s="418"/>
      <c r="P252" s="419">
        <v>30000000000</v>
      </c>
      <c r="Q252" s="419"/>
      <c r="R252" s="419"/>
      <c r="S252" s="419"/>
      <c r="T252" s="419"/>
      <c r="U252" s="419">
        <v>171496896</v>
      </c>
      <c r="V252" s="419"/>
      <c r="W252" s="419"/>
      <c r="X252" s="419"/>
      <c r="Y252" s="419"/>
      <c r="Z252" s="323">
        <v>253731340</v>
      </c>
      <c r="AA252" s="324">
        <v>30425228236</v>
      </c>
      <c r="AB252" s="105"/>
    </row>
    <row r="253" spans="1:31" s="106" customFormat="1">
      <c r="A253" s="278"/>
      <c r="B253" s="320"/>
      <c r="C253" s="258" t="s">
        <v>607</v>
      </c>
      <c r="D253" s="135"/>
      <c r="E253" s="135"/>
      <c r="F253" s="135"/>
      <c r="G253" s="135"/>
      <c r="H253" s="135"/>
      <c r="I253" s="135"/>
      <c r="J253" s="135"/>
      <c r="K253" s="416"/>
      <c r="L253" s="416"/>
      <c r="M253" s="416"/>
      <c r="N253" s="416"/>
      <c r="O253" s="416"/>
      <c r="P253" s="417">
        <v>170000000000</v>
      </c>
      <c r="Q253" s="417"/>
      <c r="R253" s="417"/>
      <c r="S253" s="417"/>
      <c r="T253" s="417"/>
      <c r="U253" s="417">
        <v>0</v>
      </c>
      <c r="V253" s="417"/>
      <c r="W253" s="417"/>
      <c r="X253" s="417"/>
      <c r="Y253" s="417"/>
      <c r="Z253" s="319">
        <v>2391654774</v>
      </c>
      <c r="AA253" s="325">
        <v>2391654774</v>
      </c>
      <c r="AB253" s="105"/>
    </row>
    <row r="254" spans="1:31" s="106" customFormat="1">
      <c r="A254" s="278"/>
      <c r="B254" s="320"/>
      <c r="C254" s="258" t="s">
        <v>608</v>
      </c>
      <c r="D254" s="135"/>
      <c r="E254" s="135"/>
      <c r="F254" s="135"/>
      <c r="G254" s="135"/>
      <c r="H254" s="135"/>
      <c r="I254" s="135"/>
      <c r="J254" s="135"/>
      <c r="K254" s="416"/>
      <c r="L254" s="416"/>
      <c r="M254" s="416"/>
      <c r="N254" s="416"/>
      <c r="O254" s="416"/>
      <c r="P254" s="417">
        <v>0</v>
      </c>
      <c r="Q254" s="417"/>
      <c r="R254" s="417"/>
      <c r="S254" s="417"/>
      <c r="T254" s="417"/>
      <c r="U254" s="417">
        <v>0</v>
      </c>
      <c r="V254" s="417"/>
      <c r="W254" s="417"/>
      <c r="X254" s="417"/>
      <c r="Y254" s="417"/>
      <c r="Z254" s="326">
        <v>-1661585901</v>
      </c>
      <c r="AA254" s="326">
        <v>-1661585901</v>
      </c>
      <c r="AB254" s="105"/>
    </row>
    <row r="255" spans="1:31" s="106" customFormat="1" ht="15">
      <c r="A255" s="260"/>
      <c r="B255" s="133"/>
      <c r="C255" s="258" t="s">
        <v>530</v>
      </c>
      <c r="D255" s="135"/>
      <c r="E255" s="135"/>
      <c r="F255" s="135"/>
      <c r="G255" s="135"/>
      <c r="H255" s="135"/>
      <c r="I255" s="135"/>
      <c r="J255" s="135"/>
      <c r="K255" s="418"/>
      <c r="L255" s="418"/>
      <c r="M255" s="418"/>
      <c r="N255" s="418"/>
      <c r="O255" s="418"/>
      <c r="P255" s="419">
        <v>200000000000</v>
      </c>
      <c r="Q255" s="419"/>
      <c r="R255" s="419"/>
      <c r="S255" s="419"/>
      <c r="T255" s="419"/>
      <c r="U255" s="419">
        <v>171496896</v>
      </c>
      <c r="V255" s="419"/>
      <c r="W255" s="419"/>
      <c r="X255" s="419"/>
      <c r="Y255" s="419"/>
      <c r="Z255" s="327">
        <v>983800213</v>
      </c>
      <c r="AA255" s="328">
        <v>201155297109</v>
      </c>
      <c r="AB255" s="105"/>
    </row>
    <row r="256" spans="1:31" s="106" customFormat="1">
      <c r="A256" s="415" t="s">
        <v>609</v>
      </c>
      <c r="B256" s="415"/>
      <c r="C256" s="415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  <c r="N256" s="415"/>
      <c r="O256" s="415"/>
      <c r="P256" s="415"/>
      <c r="Q256" s="415"/>
      <c r="R256" s="415"/>
      <c r="S256" s="415"/>
      <c r="T256" s="415"/>
      <c r="U256" s="415"/>
      <c r="V256" s="415"/>
      <c r="W256" s="415"/>
      <c r="X256" s="415"/>
      <c r="Y256" s="415"/>
      <c r="Z256" s="415"/>
      <c r="AA256" s="415"/>
      <c r="AB256" s="105"/>
    </row>
    <row r="257" spans="1:30" s="106" customFormat="1">
      <c r="A257" s="176"/>
      <c r="B257" s="176"/>
      <c r="C257" s="329" t="s">
        <v>610</v>
      </c>
      <c r="D257" s="135"/>
      <c r="E257" s="135"/>
      <c r="F257" s="135"/>
      <c r="G257" s="135"/>
      <c r="H257" s="135"/>
      <c r="I257" s="135"/>
      <c r="J257" s="135"/>
      <c r="K257" s="330"/>
      <c r="L257" s="330"/>
      <c r="M257" s="330"/>
      <c r="N257" s="330"/>
      <c r="O257" s="330"/>
      <c r="P257" s="331"/>
      <c r="Q257" s="331"/>
      <c r="R257" s="331"/>
      <c r="S257" s="331"/>
      <c r="T257" s="331"/>
      <c r="U257" s="330"/>
      <c r="V257" s="330"/>
      <c r="W257" s="330"/>
      <c r="X257" s="330"/>
      <c r="Y257" s="330"/>
      <c r="Z257" s="330"/>
      <c r="AA257" s="330"/>
      <c r="AB257" s="105"/>
      <c r="AC257" s="332"/>
    </row>
    <row r="258" spans="1:30" s="106" customFormat="1">
      <c r="A258" s="176"/>
      <c r="B258" s="176"/>
      <c r="C258" s="329" t="s">
        <v>611</v>
      </c>
      <c r="D258" s="135"/>
      <c r="E258" s="135"/>
      <c r="F258" s="135"/>
      <c r="G258" s="135"/>
      <c r="H258" s="135"/>
      <c r="I258" s="135"/>
      <c r="J258" s="135"/>
      <c r="K258" s="330"/>
      <c r="L258" s="330"/>
      <c r="M258" s="330"/>
      <c r="N258" s="330"/>
      <c r="O258" s="330"/>
      <c r="P258" s="331"/>
      <c r="Q258" s="331"/>
      <c r="R258" s="331"/>
      <c r="S258" s="331"/>
      <c r="T258" s="331"/>
      <c r="U258" s="330"/>
      <c r="V258" s="330"/>
      <c r="W258" s="330"/>
      <c r="X258" s="330"/>
      <c r="Y258" s="330"/>
      <c r="Z258" s="330"/>
      <c r="AA258" s="330"/>
      <c r="AB258" s="212"/>
    </row>
    <row r="259" spans="1:30" s="106" customFormat="1">
      <c r="A259" s="176"/>
      <c r="B259" s="176"/>
      <c r="C259" s="329" t="s">
        <v>612</v>
      </c>
      <c r="D259" s="135"/>
      <c r="E259" s="135"/>
      <c r="F259" s="135"/>
      <c r="G259" s="135"/>
      <c r="H259" s="135"/>
      <c r="I259" s="135"/>
      <c r="J259" s="135"/>
      <c r="K259" s="330"/>
      <c r="L259" s="330"/>
      <c r="M259" s="330"/>
      <c r="N259" s="330"/>
      <c r="O259" s="330"/>
      <c r="P259" s="331"/>
      <c r="Q259" s="331"/>
      <c r="R259" s="331"/>
      <c r="S259" s="331"/>
      <c r="T259" s="331"/>
      <c r="U259" s="333"/>
      <c r="V259" s="330"/>
      <c r="W259" s="330"/>
      <c r="X259" s="330"/>
      <c r="Y259" s="330"/>
      <c r="Z259" s="330"/>
      <c r="AA259" s="330"/>
      <c r="AB259" s="334"/>
      <c r="AC259" s="162"/>
    </row>
    <row r="260" spans="1:30" s="106" customFormat="1">
      <c r="A260" s="176"/>
      <c r="B260" s="176"/>
      <c r="C260" s="329"/>
      <c r="D260" s="135" t="s">
        <v>613</v>
      </c>
      <c r="E260" s="135"/>
      <c r="F260" s="135"/>
      <c r="G260" s="135"/>
      <c r="H260" s="135"/>
      <c r="I260" s="135"/>
      <c r="J260" s="135"/>
      <c r="K260" s="330"/>
      <c r="L260" s="330"/>
      <c r="M260" s="330"/>
      <c r="N260" s="330"/>
      <c r="O260" s="330"/>
      <c r="P260" s="331"/>
      <c r="Q260" s="331"/>
      <c r="R260" s="331"/>
      <c r="S260" s="331"/>
      <c r="T260" s="331"/>
      <c r="U260" s="333"/>
      <c r="V260" s="330"/>
      <c r="W260" s="330"/>
      <c r="X260" s="330"/>
      <c r="Y260" s="330"/>
      <c r="Z260" s="330"/>
      <c r="AA260" s="330"/>
      <c r="AB260" s="105"/>
    </row>
    <row r="261" spans="1:30" s="106" customFormat="1">
      <c r="A261" s="176"/>
      <c r="B261" s="176"/>
      <c r="C261" s="329" t="s">
        <v>614</v>
      </c>
      <c r="D261" s="135"/>
      <c r="E261" s="135"/>
      <c r="F261" s="135"/>
      <c r="G261" s="135"/>
      <c r="H261" s="135"/>
      <c r="I261" s="135"/>
      <c r="J261" s="135"/>
      <c r="K261" s="330"/>
      <c r="L261" s="330"/>
      <c r="M261" s="330"/>
      <c r="N261" s="330"/>
      <c r="O261" s="330"/>
      <c r="P261" s="331"/>
      <c r="Q261" s="331"/>
      <c r="R261" s="331"/>
      <c r="S261" s="331"/>
      <c r="T261" s="331"/>
      <c r="U261" s="330"/>
      <c r="V261" s="330"/>
      <c r="W261" s="330"/>
      <c r="X261" s="330"/>
      <c r="Y261" s="330"/>
      <c r="Z261" s="330"/>
      <c r="AA261" s="330"/>
      <c r="AB261" s="105"/>
    </row>
    <row r="262" spans="1:30" s="106" customFormat="1">
      <c r="A262" s="176"/>
      <c r="B262" s="176"/>
      <c r="C262" s="258"/>
      <c r="D262" s="135"/>
      <c r="E262" s="135"/>
      <c r="F262" s="135"/>
      <c r="G262" s="135"/>
      <c r="H262" s="135"/>
      <c r="I262" s="135"/>
      <c r="J262" s="135"/>
      <c r="K262" s="330"/>
      <c r="L262" s="330"/>
      <c r="M262" s="330"/>
      <c r="N262" s="330"/>
      <c r="O262" s="330"/>
      <c r="P262" s="330"/>
      <c r="Q262" s="330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105"/>
    </row>
    <row r="263" spans="1:30" s="106" customFormat="1" ht="16.5">
      <c r="A263" s="335" t="s">
        <v>615</v>
      </c>
      <c r="B263" s="336"/>
      <c r="C263" s="336"/>
      <c r="D263" s="336"/>
      <c r="E263" s="336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7"/>
      <c r="V263" s="337"/>
      <c r="W263" s="337"/>
      <c r="X263" s="338"/>
      <c r="Y263" s="338"/>
      <c r="Z263" s="336"/>
      <c r="AA263" s="336"/>
      <c r="AB263" s="212"/>
    </row>
    <row r="264" spans="1:30" s="106" customFormat="1" ht="15">
      <c r="A264" s="123" t="s">
        <v>616</v>
      </c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6"/>
      <c r="T264" s="127"/>
      <c r="U264" s="126"/>
      <c r="V264" s="127"/>
      <c r="W264" s="126"/>
      <c r="X264" s="128"/>
      <c r="Y264" s="129"/>
      <c r="Z264" s="339" t="s">
        <v>617</v>
      </c>
      <c r="AA264" s="340" t="s">
        <v>618</v>
      </c>
      <c r="AB264" s="105"/>
    </row>
    <row r="265" spans="1:30" s="106" customFormat="1" ht="15">
      <c r="A265" s="132" t="s">
        <v>619</v>
      </c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5"/>
      <c r="T265" s="136"/>
      <c r="U265" s="135"/>
      <c r="V265" s="136"/>
      <c r="W265" s="135"/>
      <c r="X265" s="137"/>
      <c r="Y265" s="138"/>
      <c r="Z265" s="139">
        <v>32014702000</v>
      </c>
      <c r="AA265" s="175">
        <v>6551949409</v>
      </c>
      <c r="AB265" s="105"/>
    </row>
    <row r="266" spans="1:30" s="106" customFormat="1" ht="15">
      <c r="A266" s="141" t="s">
        <v>620</v>
      </c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3"/>
      <c r="T266" s="136"/>
      <c r="U266" s="134"/>
      <c r="V266" s="136"/>
      <c r="W266" s="134"/>
      <c r="X266" s="142"/>
      <c r="Y266" s="143"/>
      <c r="Z266" s="144">
        <v>330000000</v>
      </c>
      <c r="AA266" s="146">
        <v>70000000</v>
      </c>
      <c r="AB266" s="105"/>
    </row>
    <row r="267" spans="1:30" s="106" customFormat="1" ht="15">
      <c r="A267" s="141" t="s">
        <v>621</v>
      </c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134"/>
      <c r="V267" s="136"/>
      <c r="W267" s="134"/>
      <c r="X267" s="142"/>
      <c r="Y267" s="143"/>
      <c r="Z267" s="147">
        <v>2201869092</v>
      </c>
      <c r="AA267" s="146">
        <v>1778415625</v>
      </c>
      <c r="AB267" s="105"/>
      <c r="AD267" s="146"/>
    </row>
    <row r="268" spans="1:30" s="106" customFormat="1" ht="15">
      <c r="A268" s="163" t="s">
        <v>454</v>
      </c>
      <c r="B268" s="150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341"/>
      <c r="T268" s="152"/>
      <c r="U268" s="341"/>
      <c r="V268" s="152"/>
      <c r="W268" s="341"/>
      <c r="X268" s="167"/>
      <c r="Y268" s="168"/>
      <c r="Z268" s="155">
        <v>34546571092</v>
      </c>
      <c r="AA268" s="169">
        <v>8400365034</v>
      </c>
      <c r="AB268" s="105"/>
    </row>
    <row r="269" spans="1:30" s="106" customFormat="1" ht="15">
      <c r="A269" s="170"/>
      <c r="B269" s="170"/>
      <c r="C269" s="171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05"/>
      <c r="U269" s="134"/>
      <c r="V269" s="136"/>
      <c r="W269" s="134"/>
      <c r="X269" s="342"/>
      <c r="Y269" s="342"/>
      <c r="Z269" s="343"/>
      <c r="AA269" s="343"/>
      <c r="AB269" s="105"/>
    </row>
    <row r="270" spans="1:30" s="106" customFormat="1" ht="15">
      <c r="A270" s="123" t="s">
        <v>622</v>
      </c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6"/>
      <c r="T270" s="127"/>
      <c r="U270" s="126"/>
      <c r="V270" s="127"/>
      <c r="W270" s="126"/>
      <c r="X270" s="128"/>
      <c r="Y270" s="129"/>
      <c r="Z270" s="339" t="s">
        <v>617</v>
      </c>
      <c r="AA270" s="340" t="s">
        <v>618</v>
      </c>
      <c r="AB270" s="105"/>
    </row>
    <row r="271" spans="1:30" s="106" customFormat="1" ht="15.75">
      <c r="A271" s="132" t="s">
        <v>623</v>
      </c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5"/>
      <c r="T271" s="136"/>
      <c r="U271" s="135"/>
      <c r="V271" s="136"/>
      <c r="W271" s="135"/>
      <c r="X271" s="137"/>
      <c r="Y271" s="137"/>
      <c r="Z271" s="139">
        <v>31134760432</v>
      </c>
      <c r="AA271" s="344">
        <v>6478445852</v>
      </c>
      <c r="AB271" s="105"/>
      <c r="AD271" s="146"/>
    </row>
    <row r="272" spans="1:30" s="106" customFormat="1" ht="15">
      <c r="A272" s="141" t="s">
        <v>624</v>
      </c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3"/>
      <c r="T272" s="136"/>
      <c r="U272" s="134"/>
      <c r="V272" s="136"/>
      <c r="W272" s="134"/>
      <c r="X272" s="142"/>
      <c r="Y272" s="142"/>
      <c r="Z272" s="144">
        <v>127651515</v>
      </c>
      <c r="AA272" s="345">
        <v>27272727</v>
      </c>
      <c r="AB272" s="105"/>
    </row>
    <row r="273" spans="1:30" s="106" customFormat="1" ht="15">
      <c r="A273" s="141" t="s">
        <v>625</v>
      </c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134"/>
      <c r="V273" s="136"/>
      <c r="W273" s="134"/>
      <c r="X273" s="142"/>
      <c r="Y273" s="142"/>
      <c r="Z273" s="147">
        <v>1408168573</v>
      </c>
      <c r="AA273" s="346">
        <v>1536217133</v>
      </c>
      <c r="AB273" s="105"/>
    </row>
    <row r="274" spans="1:30" s="106" customFormat="1" ht="15">
      <c r="A274" s="149" t="s">
        <v>454</v>
      </c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2"/>
      <c r="U274" s="151"/>
      <c r="V274" s="152"/>
      <c r="W274" s="151"/>
      <c r="X274" s="153"/>
      <c r="Y274" s="154"/>
      <c r="Z274" s="155">
        <v>32670580520</v>
      </c>
      <c r="AA274" s="169">
        <v>8041935712</v>
      </c>
      <c r="AB274" s="105"/>
      <c r="AD274" s="162"/>
    </row>
    <row r="275" spans="1:30" s="106" customFormat="1" ht="15">
      <c r="A275" s="170"/>
      <c r="B275" s="170"/>
      <c r="C275" s="171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05"/>
      <c r="U275" s="134"/>
      <c r="V275" s="136"/>
      <c r="W275" s="134"/>
      <c r="X275" s="347"/>
      <c r="Y275" s="347"/>
      <c r="Z275" s="174"/>
      <c r="AA275" s="174"/>
      <c r="AB275" s="105"/>
    </row>
    <row r="276" spans="1:30" s="106" customFormat="1" ht="15">
      <c r="A276" s="123" t="s">
        <v>626</v>
      </c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6"/>
      <c r="T276" s="127"/>
      <c r="U276" s="126"/>
      <c r="V276" s="127"/>
      <c r="W276" s="126"/>
      <c r="X276" s="128"/>
      <c r="Y276" s="129"/>
      <c r="Z276" s="339" t="s">
        <v>617</v>
      </c>
      <c r="AA276" s="340" t="s">
        <v>618</v>
      </c>
      <c r="AB276" s="105"/>
    </row>
    <row r="277" spans="1:30" s="106" customFormat="1" ht="15">
      <c r="A277" s="348" t="s">
        <v>627</v>
      </c>
      <c r="B277" s="150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5"/>
      <c r="T277" s="166"/>
      <c r="U277" s="165"/>
      <c r="V277" s="166"/>
      <c r="W277" s="165"/>
      <c r="X277" s="167"/>
      <c r="Y277" s="168"/>
      <c r="Z277" s="349">
        <v>4776942</v>
      </c>
      <c r="AA277" s="350">
        <v>141816</v>
      </c>
      <c r="AB277" s="351"/>
    </row>
    <row r="278" spans="1:30" s="106" customFormat="1" ht="15">
      <c r="A278" s="352" t="s">
        <v>628</v>
      </c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6"/>
      <c r="T278" s="127"/>
      <c r="U278" s="126"/>
      <c r="V278" s="127"/>
      <c r="W278" s="126"/>
      <c r="X278" s="128"/>
      <c r="Y278" s="129"/>
      <c r="Z278" s="353">
        <v>13493333</v>
      </c>
      <c r="AA278" s="354">
        <v>13346667</v>
      </c>
      <c r="AB278" s="105"/>
    </row>
    <row r="279" spans="1:30" s="106" customFormat="1" ht="15">
      <c r="A279" s="149" t="s">
        <v>454</v>
      </c>
      <c r="B279" s="150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0"/>
      <c r="T279" s="152"/>
      <c r="U279" s="151"/>
      <c r="V279" s="152"/>
      <c r="W279" s="151"/>
      <c r="X279" s="153"/>
      <c r="Y279" s="154"/>
      <c r="Z279" s="155">
        <v>18270275</v>
      </c>
      <c r="AA279" s="169">
        <v>13488483</v>
      </c>
      <c r="AB279" s="105"/>
    </row>
    <row r="280" spans="1:30" s="106" customFormat="1" ht="15">
      <c r="A280" s="170"/>
      <c r="B280" s="170"/>
      <c r="C280" s="171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05"/>
      <c r="U280" s="134"/>
      <c r="V280" s="136"/>
      <c r="W280" s="134"/>
      <c r="X280" s="347"/>
      <c r="Y280" s="347"/>
      <c r="Z280" s="174"/>
      <c r="AA280" s="246"/>
      <c r="AB280" s="105"/>
    </row>
    <row r="281" spans="1:30" s="106" customFormat="1" ht="15">
      <c r="A281" s="123" t="s">
        <v>629</v>
      </c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6"/>
      <c r="T281" s="127"/>
      <c r="U281" s="126"/>
      <c r="V281" s="127"/>
      <c r="W281" s="126"/>
      <c r="X281" s="128"/>
      <c r="Y281" s="129"/>
      <c r="Z281" s="339" t="s">
        <v>617</v>
      </c>
      <c r="AA281" s="340" t="s">
        <v>618</v>
      </c>
      <c r="AB281" s="105"/>
    </row>
    <row r="282" spans="1:30" s="106" customFormat="1" ht="15.75">
      <c r="A282" s="132" t="s">
        <v>630</v>
      </c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5"/>
      <c r="T282" s="136"/>
      <c r="U282" s="135"/>
      <c r="V282" s="136"/>
      <c r="W282" s="135"/>
      <c r="X282" s="137"/>
      <c r="Y282" s="138"/>
      <c r="Z282" s="355">
        <v>102833445</v>
      </c>
      <c r="AA282" s="344">
        <v>90853022</v>
      </c>
      <c r="AB282" s="105"/>
    </row>
    <row r="283" spans="1:30" s="106" customFormat="1" ht="15">
      <c r="A283" s="132" t="s">
        <v>631</v>
      </c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5"/>
      <c r="T283" s="136"/>
      <c r="U283" s="135"/>
      <c r="V283" s="136"/>
      <c r="W283" s="135"/>
      <c r="X283" s="137"/>
      <c r="Y283" s="138"/>
      <c r="Z283" s="147">
        <v>0</v>
      </c>
      <c r="AA283" s="184">
        <v>0</v>
      </c>
      <c r="AB283" s="105"/>
    </row>
    <row r="284" spans="1:30" s="106" customFormat="1" ht="15">
      <c r="A284" s="149" t="s">
        <v>454</v>
      </c>
      <c r="B284" s="150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0"/>
      <c r="T284" s="152"/>
      <c r="U284" s="151"/>
      <c r="V284" s="152"/>
      <c r="W284" s="151"/>
      <c r="X284" s="153"/>
      <c r="Y284" s="154"/>
      <c r="Z284" s="155">
        <v>102833445</v>
      </c>
      <c r="AA284" s="169">
        <v>90853022</v>
      </c>
      <c r="AB284" s="105"/>
    </row>
    <row r="285" spans="1:30" s="106" customFormat="1" ht="15">
      <c r="A285" s="170"/>
      <c r="B285" s="170"/>
      <c r="C285" s="171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05"/>
      <c r="U285" s="134"/>
      <c r="V285" s="136"/>
      <c r="W285" s="134"/>
      <c r="X285" s="347"/>
      <c r="Y285" s="347"/>
      <c r="Z285" s="174"/>
      <c r="AA285" s="246"/>
      <c r="AB285" s="105"/>
    </row>
    <row r="286" spans="1:30" s="106" customFormat="1" ht="15">
      <c r="A286" s="123" t="s">
        <v>632</v>
      </c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6"/>
      <c r="T286" s="127"/>
      <c r="U286" s="126"/>
      <c r="V286" s="126"/>
      <c r="W286" s="126"/>
      <c r="X286" s="128"/>
      <c r="Y286" s="129"/>
      <c r="Z286" s="339" t="s">
        <v>617</v>
      </c>
      <c r="AA286" s="340" t="s">
        <v>618</v>
      </c>
      <c r="AB286" s="105"/>
    </row>
    <row r="287" spans="1:30" s="106" customFormat="1" ht="15">
      <c r="A287" s="132" t="s">
        <v>633</v>
      </c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5"/>
      <c r="T287" s="136"/>
      <c r="U287" s="135"/>
      <c r="V287" s="135"/>
      <c r="W287" s="135"/>
      <c r="X287" s="137"/>
      <c r="Y287" s="137"/>
      <c r="Z287" s="139">
        <v>432017389</v>
      </c>
      <c r="AA287" s="140">
        <v>165540004</v>
      </c>
      <c r="AB287" s="105"/>
    </row>
    <row r="288" spans="1:30" s="106" customFormat="1" ht="15">
      <c r="A288" s="141" t="s">
        <v>634</v>
      </c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3"/>
      <c r="T288" s="136"/>
      <c r="U288" s="134"/>
      <c r="V288" s="134"/>
      <c r="W288" s="134"/>
      <c r="X288" s="142"/>
      <c r="Y288" s="142"/>
      <c r="Z288" s="144">
        <v>27071925</v>
      </c>
      <c r="AA288" s="145">
        <v>37384927</v>
      </c>
      <c r="AB288" s="105"/>
    </row>
    <row r="289" spans="1:31" s="106" customFormat="1" ht="15">
      <c r="A289" s="141" t="s">
        <v>635</v>
      </c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134"/>
      <c r="V289" s="134"/>
      <c r="W289" s="134"/>
      <c r="X289" s="142"/>
      <c r="Y289" s="142"/>
      <c r="Z289" s="144">
        <v>22706492</v>
      </c>
      <c r="AA289" s="145">
        <v>22706492</v>
      </c>
      <c r="AB289" s="105"/>
    </row>
    <row r="290" spans="1:31" s="106" customFormat="1" ht="15">
      <c r="A290" s="141" t="s">
        <v>636</v>
      </c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134"/>
      <c r="V290" s="134"/>
      <c r="W290" s="134"/>
      <c r="X290" s="142"/>
      <c r="Y290" s="142"/>
      <c r="Z290" s="144">
        <v>4530000</v>
      </c>
      <c r="AA290" s="145">
        <v>1240000</v>
      </c>
      <c r="AB290" s="105"/>
    </row>
    <row r="291" spans="1:31" s="106" customFormat="1" ht="15">
      <c r="A291" s="141" t="s">
        <v>637</v>
      </c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134"/>
      <c r="V291" s="134"/>
      <c r="W291" s="134"/>
      <c r="X291" s="142"/>
      <c r="Y291" s="142"/>
      <c r="Z291" s="144">
        <v>38394446</v>
      </c>
      <c r="AA291" s="145">
        <v>32625806</v>
      </c>
      <c r="AB291" s="105"/>
    </row>
    <row r="292" spans="1:31" s="106" customFormat="1" ht="15">
      <c r="A292" s="356" t="s">
        <v>638</v>
      </c>
      <c r="B292" s="357"/>
      <c r="C292" s="358"/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  <c r="O292" s="358"/>
      <c r="P292" s="358"/>
      <c r="Q292" s="358"/>
      <c r="R292" s="358"/>
      <c r="S292" s="359"/>
      <c r="T292" s="360"/>
      <c r="U292" s="359"/>
      <c r="V292" s="359"/>
      <c r="W292" s="359"/>
      <c r="X292" s="361"/>
      <c r="Y292" s="361"/>
      <c r="Z292" s="147">
        <v>193295243</v>
      </c>
      <c r="AA292" s="184">
        <v>2158111</v>
      </c>
      <c r="AB292" s="105"/>
    </row>
    <row r="293" spans="1:31" s="106" customFormat="1" ht="15">
      <c r="A293" s="149" t="s">
        <v>454</v>
      </c>
      <c r="B293" s="150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0"/>
      <c r="T293" s="152"/>
      <c r="U293" s="151"/>
      <c r="V293" s="151"/>
      <c r="W293" s="151"/>
      <c r="X293" s="153"/>
      <c r="Y293" s="154"/>
      <c r="Z293" s="362">
        <v>718015495</v>
      </c>
      <c r="AA293" s="169">
        <v>261655340</v>
      </c>
      <c r="AB293" s="105"/>
    </row>
    <row r="294" spans="1:31" s="106" customFormat="1" ht="15">
      <c r="A294" s="123" t="s">
        <v>639</v>
      </c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6"/>
      <c r="T294" s="127"/>
      <c r="U294" s="126"/>
      <c r="V294" s="126"/>
      <c r="W294" s="126"/>
      <c r="X294" s="128"/>
      <c r="Y294" s="129"/>
      <c r="Z294" s="339" t="s">
        <v>617</v>
      </c>
      <c r="AA294" s="340" t="s">
        <v>618</v>
      </c>
      <c r="AB294" s="363"/>
    </row>
    <row r="295" spans="1:31" s="106" customFormat="1" ht="15">
      <c r="A295" s="132" t="s">
        <v>640</v>
      </c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5"/>
      <c r="T295" s="136"/>
      <c r="U295" s="135"/>
      <c r="V295" s="135"/>
      <c r="W295" s="135"/>
      <c r="X295" s="137"/>
      <c r="Y295" s="138"/>
      <c r="Z295" s="144"/>
      <c r="AA295" s="140"/>
      <c r="AB295" s="363"/>
    </row>
    <row r="296" spans="1:31" s="106" customFormat="1" ht="15">
      <c r="A296" s="141" t="s">
        <v>641</v>
      </c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3"/>
      <c r="T296" s="136"/>
      <c r="U296" s="134"/>
      <c r="V296" s="134"/>
      <c r="W296" s="134"/>
      <c r="X296" s="142"/>
      <c r="Y296" s="143"/>
      <c r="Z296" s="144">
        <v>109391</v>
      </c>
      <c r="AA296" s="145">
        <v>12587</v>
      </c>
      <c r="AB296" s="105"/>
    </row>
    <row r="297" spans="1:31" s="106" customFormat="1" ht="15">
      <c r="A297" s="141" t="s">
        <v>642</v>
      </c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134"/>
      <c r="V297" s="134"/>
      <c r="W297" s="134"/>
      <c r="X297" s="142"/>
      <c r="Y297" s="143"/>
      <c r="Z297" s="144"/>
      <c r="AA297" s="145"/>
      <c r="AB297" s="105"/>
    </row>
    <row r="298" spans="1:31" s="106" customFormat="1" ht="15">
      <c r="A298" s="141" t="s">
        <v>643</v>
      </c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134"/>
      <c r="V298" s="134"/>
      <c r="W298" s="134"/>
      <c r="X298" s="142"/>
      <c r="Y298" s="143"/>
      <c r="Z298" s="144">
        <v>218500680</v>
      </c>
      <c r="AA298" s="184">
        <v>6154909</v>
      </c>
      <c r="AB298" s="105"/>
    </row>
    <row r="299" spans="1:31" s="106" customFormat="1" ht="15.75">
      <c r="A299" s="149" t="s">
        <v>454</v>
      </c>
      <c r="B299" s="150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0"/>
      <c r="T299" s="152"/>
      <c r="U299" s="151"/>
      <c r="V299" s="151"/>
      <c r="W299" s="151"/>
      <c r="X299" s="153"/>
      <c r="Y299" s="154"/>
      <c r="Z299" s="307">
        <v>-218391289</v>
      </c>
      <c r="AA299" s="364">
        <v>-6142322</v>
      </c>
      <c r="AB299" s="105"/>
      <c r="AC299" s="110"/>
      <c r="AD299" s="110"/>
      <c r="AE299" s="110"/>
    </row>
    <row r="300" spans="1:31" s="106" customFormat="1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320"/>
      <c r="V300" s="320"/>
      <c r="W300" s="320"/>
      <c r="X300" s="161"/>
      <c r="Y300" s="161"/>
      <c r="Z300" s="161"/>
      <c r="AA300" s="161"/>
      <c r="AB300" s="105"/>
    </row>
    <row r="301" spans="1:31" s="106" customFormat="1" ht="15">
      <c r="A301" s="123" t="s">
        <v>644</v>
      </c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6"/>
      <c r="T301" s="127"/>
      <c r="U301" s="126"/>
      <c r="V301" s="126"/>
      <c r="W301" s="126"/>
      <c r="X301" s="128"/>
      <c r="Y301" s="129"/>
      <c r="Z301" s="339" t="s">
        <v>617</v>
      </c>
      <c r="AA301" s="340" t="s">
        <v>618</v>
      </c>
      <c r="AB301" s="365"/>
      <c r="AC301" s="365"/>
      <c r="AD301" s="365"/>
      <c r="AE301" s="365"/>
    </row>
    <row r="302" spans="1:31" s="106" customFormat="1" ht="15">
      <c r="A302" s="132" t="s">
        <v>645</v>
      </c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5"/>
      <c r="T302" s="136"/>
      <c r="U302" s="135"/>
      <c r="V302" s="135"/>
      <c r="W302" s="135"/>
      <c r="X302" s="137"/>
      <c r="Y302" s="138"/>
      <c r="Z302" s="366">
        <v>855020618</v>
      </c>
      <c r="AA302" s="366">
        <v>13267121</v>
      </c>
      <c r="AB302" s="105"/>
    </row>
    <row r="303" spans="1:31" s="106" customFormat="1" ht="15">
      <c r="A303" s="141" t="s">
        <v>646</v>
      </c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3"/>
      <c r="T303" s="136"/>
      <c r="U303" s="134"/>
      <c r="V303" s="134"/>
      <c r="W303" s="134"/>
      <c r="X303" s="142"/>
      <c r="Y303" s="143"/>
      <c r="Z303" s="144">
        <v>855020618</v>
      </c>
      <c r="AA303" s="145">
        <v>-13267121</v>
      </c>
      <c r="AB303" s="365"/>
      <c r="AC303" s="365"/>
      <c r="AD303" s="365"/>
      <c r="AE303" s="365"/>
    </row>
    <row r="304" spans="1:31" s="106" customFormat="1" ht="15">
      <c r="A304" s="141" t="s">
        <v>647</v>
      </c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134"/>
      <c r="V304" s="134"/>
      <c r="W304" s="134"/>
      <c r="X304" s="142"/>
      <c r="Y304" s="143"/>
      <c r="Z304" s="144">
        <v>0</v>
      </c>
      <c r="AA304" s="145">
        <v>0</v>
      </c>
      <c r="AB304" s="105"/>
    </row>
    <row r="305" spans="1:256" s="106" customFormat="1" ht="15.75">
      <c r="A305" s="141" t="s">
        <v>648</v>
      </c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134"/>
      <c r="V305" s="134"/>
      <c r="W305" s="134"/>
      <c r="X305" s="142"/>
      <c r="Y305" s="143"/>
      <c r="Z305" s="367">
        <v>0.25</v>
      </c>
      <c r="AA305" s="368">
        <v>0.25</v>
      </c>
      <c r="AB305" s="105"/>
      <c r="AC305" s="110"/>
      <c r="AD305" s="110"/>
      <c r="AE305" s="110"/>
    </row>
    <row r="306" spans="1:256" s="106" customFormat="1" ht="15">
      <c r="A306" s="141" t="s">
        <v>649</v>
      </c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134"/>
      <c r="V306" s="134"/>
      <c r="W306" s="134"/>
      <c r="X306" s="142"/>
      <c r="Y306" s="143"/>
      <c r="Z306" s="144"/>
      <c r="AA306" s="145"/>
      <c r="AB306" s="105"/>
    </row>
    <row r="307" spans="1:256" s="106" customFormat="1" ht="15">
      <c r="A307" s="141" t="s">
        <v>650</v>
      </c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134"/>
      <c r="V307" s="134"/>
      <c r="W307" s="134"/>
      <c r="X307" s="142"/>
      <c r="Y307" s="143"/>
      <c r="Z307" s="144">
        <v>0</v>
      </c>
      <c r="AA307" s="184">
        <v>0</v>
      </c>
      <c r="AB307" s="105"/>
    </row>
    <row r="308" spans="1:256" s="106" customFormat="1" ht="15">
      <c r="A308" s="369" t="s">
        <v>651</v>
      </c>
      <c r="B308" s="370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370"/>
      <c r="T308" s="166"/>
      <c r="U308" s="164"/>
      <c r="V308" s="164"/>
      <c r="W308" s="164"/>
      <c r="X308" s="371"/>
      <c r="Y308" s="372"/>
      <c r="Z308" s="373">
        <v>0</v>
      </c>
      <c r="AA308" s="374"/>
      <c r="AB308" s="105"/>
    </row>
    <row r="309" spans="1:256" s="106" customFormat="1" ht="15">
      <c r="A309" s="134"/>
      <c r="B309" s="176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76"/>
      <c r="T309" s="136"/>
      <c r="U309" s="134"/>
      <c r="V309" s="134"/>
      <c r="W309" s="134"/>
      <c r="X309" s="142"/>
      <c r="Y309" s="142"/>
      <c r="Z309" s="343"/>
      <c r="AA309" s="375">
        <v>41639</v>
      </c>
      <c r="AB309" s="105"/>
    </row>
    <row r="310" spans="1:256" s="106" customFormat="1" ht="15">
      <c r="A310" s="123" t="s">
        <v>652</v>
      </c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6"/>
      <c r="T310" s="127"/>
      <c r="U310" s="126"/>
      <c r="V310" s="126"/>
      <c r="W310" s="126"/>
      <c r="X310" s="128"/>
      <c r="Y310" s="129"/>
      <c r="Z310" s="339" t="s">
        <v>617</v>
      </c>
      <c r="AA310" s="340" t="s">
        <v>618</v>
      </c>
      <c r="AB310" s="105"/>
    </row>
    <row r="311" spans="1:256" s="106" customFormat="1" ht="15">
      <c r="A311" s="132" t="s">
        <v>653</v>
      </c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5"/>
      <c r="T311" s="136"/>
      <c r="U311" s="135"/>
      <c r="V311" s="135"/>
      <c r="W311" s="135"/>
      <c r="X311" s="137"/>
      <c r="Y311" s="138"/>
      <c r="Z311" s="366">
        <v>855020618</v>
      </c>
      <c r="AA311" s="140">
        <v>13267121</v>
      </c>
      <c r="AB311" s="105"/>
      <c r="AC311" s="105"/>
      <c r="AD311" s="105"/>
      <c r="AE311" s="105"/>
    </row>
    <row r="312" spans="1:256" s="106" customFormat="1" ht="15">
      <c r="A312" s="141" t="s">
        <v>654</v>
      </c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3"/>
      <c r="T312" s="136"/>
      <c r="U312" s="134"/>
      <c r="V312" s="134"/>
      <c r="W312" s="134"/>
      <c r="X312" s="142"/>
      <c r="Y312" s="143"/>
      <c r="Z312" s="376">
        <v>0</v>
      </c>
      <c r="AA312" s="145">
        <v>0</v>
      </c>
      <c r="AB312" s="105"/>
    </row>
    <row r="313" spans="1:256" s="106" customFormat="1" ht="15">
      <c r="A313" s="141" t="s">
        <v>655</v>
      </c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134"/>
      <c r="V313" s="134"/>
      <c r="W313" s="134"/>
      <c r="X313" s="142"/>
      <c r="Y313" s="143"/>
      <c r="Z313" s="294"/>
      <c r="AA313" s="145"/>
      <c r="AB313" s="377"/>
      <c r="AC313"/>
      <c r="AD313"/>
      <c r="AE313"/>
    </row>
    <row r="314" spans="1:256" s="106" customFormat="1" ht="15">
      <c r="A314" s="369" t="s">
        <v>656</v>
      </c>
      <c r="B314" s="369"/>
      <c r="C314" s="369"/>
      <c r="D314" s="369"/>
      <c r="E314" s="369"/>
      <c r="F314" s="369"/>
      <c r="G314" s="369"/>
      <c r="H314" s="369"/>
      <c r="I314" s="369"/>
      <c r="J314" s="369"/>
      <c r="K314" s="369"/>
      <c r="L314" s="369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378"/>
      <c r="Z314" s="307">
        <v>855020618</v>
      </c>
      <c r="AA314" s="364">
        <v>13267121</v>
      </c>
      <c r="AB314" s="377"/>
      <c r="AC314"/>
      <c r="AD314"/>
      <c r="AE314"/>
    </row>
    <row r="315" spans="1:256" s="110" customFormat="1" ht="16.5">
      <c r="A315" s="101" t="s">
        <v>657</v>
      </c>
      <c r="B315" s="101"/>
      <c r="C315" s="101" t="s">
        <v>658</v>
      </c>
      <c r="AB315" s="377"/>
      <c r="AC315"/>
      <c r="AD315"/>
      <c r="AE315"/>
    </row>
    <row r="316" spans="1:256" s="106" customFormat="1" ht="15">
      <c r="A316" s="116" t="s">
        <v>659</v>
      </c>
      <c r="B316" s="117"/>
      <c r="C316" s="117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377"/>
      <c r="AC316"/>
      <c r="AD316"/>
      <c r="AE316"/>
    </row>
    <row r="317" spans="1:256" s="106" customFormat="1">
      <c r="A317" s="413" t="s">
        <v>660</v>
      </c>
      <c r="B317" s="413"/>
      <c r="C317" s="413"/>
      <c r="D317" s="413"/>
      <c r="E317" s="413"/>
      <c r="F317" s="413"/>
      <c r="G317" s="413"/>
      <c r="H317" s="413"/>
      <c r="I317" s="413"/>
      <c r="J317" s="413"/>
      <c r="K317" s="413"/>
      <c r="L317" s="413"/>
      <c r="M317" s="413"/>
      <c r="N317" s="413"/>
      <c r="O317" s="413"/>
      <c r="P317" s="413"/>
      <c r="Q317" s="413"/>
      <c r="R317" s="413"/>
      <c r="S317" s="413"/>
      <c r="T317" s="413"/>
      <c r="U317" s="413"/>
      <c r="V317" s="413"/>
      <c r="W317" s="413"/>
      <c r="X317" s="413"/>
      <c r="Y317" s="413"/>
      <c r="Z317" s="413"/>
      <c r="AA317" s="413"/>
      <c r="AB317" s="377"/>
      <c r="AC317"/>
      <c r="AD317"/>
      <c r="AE317"/>
      <c r="AF317" s="365"/>
      <c r="AG317" s="365"/>
      <c r="AH317" s="365"/>
      <c r="AI317" s="365"/>
      <c r="AJ317" s="365"/>
      <c r="AK317" s="365"/>
      <c r="AL317" s="365"/>
      <c r="AM317" s="365"/>
      <c r="AN317" s="365"/>
      <c r="AO317" s="365"/>
      <c r="AP317" s="365"/>
      <c r="AQ317" s="365"/>
      <c r="AR317" s="365"/>
      <c r="AS317" s="365"/>
      <c r="AT317" s="365"/>
      <c r="AU317" s="365"/>
      <c r="AV317" s="365"/>
      <c r="AW317" s="365"/>
      <c r="AX317" s="365"/>
      <c r="AY317" s="365"/>
      <c r="AZ317" s="365"/>
      <c r="BA317" s="365"/>
      <c r="BB317" s="365"/>
      <c r="BC317" s="413"/>
      <c r="BD317" s="413"/>
      <c r="BE317" s="413"/>
      <c r="BF317" s="413"/>
      <c r="BG317" s="413"/>
      <c r="BH317" s="413"/>
      <c r="BI317" s="413"/>
      <c r="BJ317" s="413"/>
      <c r="BK317" s="413"/>
      <c r="BL317" s="413"/>
      <c r="BM317" s="413"/>
      <c r="BN317" s="413"/>
      <c r="BO317" s="413"/>
      <c r="BP317" s="413"/>
      <c r="BQ317" s="413"/>
      <c r="BR317" s="413"/>
      <c r="BS317" s="413"/>
      <c r="BT317" s="413"/>
      <c r="BU317" s="413"/>
      <c r="BV317" s="413"/>
      <c r="BW317" s="413"/>
      <c r="BX317" s="413"/>
      <c r="BY317" s="413"/>
      <c r="BZ317" s="413"/>
      <c r="CA317" s="413"/>
      <c r="CB317" s="413"/>
      <c r="CC317" s="413"/>
      <c r="CD317" s="413"/>
      <c r="CE317" s="413"/>
      <c r="CF317" s="413"/>
      <c r="CG317" s="413"/>
      <c r="CH317" s="413"/>
      <c r="CI317" s="413"/>
      <c r="CJ317" s="413"/>
      <c r="CK317" s="413"/>
      <c r="CL317" s="413"/>
      <c r="CM317" s="413"/>
      <c r="CN317" s="413"/>
      <c r="CO317" s="413"/>
      <c r="CP317" s="413"/>
      <c r="CQ317" s="413"/>
      <c r="CR317" s="413"/>
      <c r="CS317" s="413"/>
      <c r="CT317" s="413"/>
      <c r="CU317" s="413"/>
      <c r="CV317" s="413"/>
      <c r="CW317" s="413"/>
      <c r="CX317" s="413"/>
      <c r="CY317" s="413"/>
      <c r="CZ317" s="413"/>
      <c r="DA317" s="413"/>
      <c r="DB317" s="413"/>
      <c r="DC317" s="413"/>
      <c r="DD317" s="413"/>
      <c r="DE317" s="413"/>
      <c r="DF317" s="413"/>
      <c r="DG317" s="413"/>
      <c r="DH317" s="413"/>
      <c r="DI317" s="413"/>
      <c r="DJ317" s="413"/>
      <c r="DK317" s="413"/>
      <c r="DL317" s="413"/>
      <c r="DM317" s="413"/>
      <c r="DN317" s="413"/>
      <c r="DO317" s="413"/>
      <c r="DP317" s="413"/>
      <c r="DQ317" s="413"/>
      <c r="DR317" s="413"/>
      <c r="DS317" s="413"/>
      <c r="DT317" s="413"/>
      <c r="DU317" s="413"/>
      <c r="DV317" s="413"/>
      <c r="DW317" s="413"/>
      <c r="DX317" s="413"/>
      <c r="DY317" s="413"/>
      <c r="DZ317" s="413"/>
      <c r="EA317" s="413"/>
      <c r="EB317" s="413"/>
      <c r="EC317" s="413"/>
      <c r="ED317" s="413"/>
      <c r="EE317" s="413"/>
      <c r="EF317" s="413"/>
      <c r="EG317" s="413"/>
      <c r="EH317" s="413"/>
      <c r="EI317" s="413"/>
      <c r="EJ317" s="413"/>
      <c r="EK317" s="413"/>
      <c r="EL317" s="413"/>
      <c r="EM317" s="413"/>
      <c r="EN317" s="413"/>
      <c r="EO317" s="413"/>
      <c r="EP317" s="413"/>
      <c r="EQ317" s="413"/>
      <c r="ER317" s="413"/>
      <c r="ES317" s="413"/>
      <c r="ET317" s="413"/>
      <c r="EU317" s="413"/>
      <c r="EV317" s="413"/>
      <c r="EW317" s="413"/>
      <c r="EX317" s="413"/>
      <c r="EY317" s="413"/>
      <c r="EZ317" s="413"/>
      <c r="FA317" s="413"/>
      <c r="FB317" s="413"/>
      <c r="FC317" s="413"/>
      <c r="FD317" s="413"/>
      <c r="FE317" s="413"/>
      <c r="FF317" s="413"/>
      <c r="FG317" s="413"/>
      <c r="FH317" s="413"/>
      <c r="FI317" s="413"/>
      <c r="FJ317" s="413"/>
      <c r="FK317" s="413"/>
      <c r="FL317" s="413"/>
      <c r="FM317" s="413"/>
      <c r="FN317" s="413"/>
      <c r="FO317" s="413"/>
      <c r="FP317" s="413"/>
      <c r="FQ317" s="413"/>
      <c r="FR317" s="413"/>
      <c r="FS317" s="413"/>
      <c r="FT317" s="413"/>
      <c r="FU317" s="413"/>
      <c r="FV317" s="413"/>
      <c r="FW317" s="413"/>
      <c r="FX317" s="413"/>
      <c r="FY317" s="413"/>
      <c r="FZ317" s="413"/>
      <c r="GA317" s="413"/>
      <c r="GB317" s="413"/>
      <c r="GC317" s="413"/>
      <c r="GD317" s="413"/>
      <c r="GE317" s="413"/>
      <c r="GF317" s="413"/>
      <c r="GG317" s="413"/>
      <c r="GH317" s="413"/>
      <c r="GI317" s="413"/>
      <c r="GJ317" s="413"/>
      <c r="GK317" s="413"/>
      <c r="GL317" s="413"/>
      <c r="GM317" s="413"/>
      <c r="GN317" s="413"/>
      <c r="GO317" s="413"/>
      <c r="GP317" s="413"/>
      <c r="GQ317" s="413"/>
      <c r="GR317" s="413"/>
      <c r="GS317" s="413"/>
      <c r="GT317" s="413"/>
      <c r="GU317" s="413"/>
      <c r="GV317" s="413"/>
      <c r="GW317" s="413"/>
      <c r="GX317" s="413"/>
      <c r="GY317" s="413"/>
      <c r="GZ317" s="413"/>
      <c r="HA317" s="413"/>
      <c r="HB317" s="413"/>
      <c r="HC317" s="413"/>
      <c r="HD317" s="413"/>
      <c r="HE317" s="413"/>
      <c r="HF317" s="413"/>
      <c r="HG317" s="413"/>
      <c r="HH317" s="413"/>
      <c r="HI317" s="413"/>
      <c r="HJ317" s="413"/>
      <c r="HK317" s="413"/>
      <c r="HL317" s="413"/>
      <c r="HM317" s="413"/>
      <c r="HN317" s="413"/>
      <c r="HO317" s="413"/>
      <c r="HP317" s="413"/>
      <c r="HQ317" s="413"/>
      <c r="HR317" s="413"/>
      <c r="HS317" s="413"/>
      <c r="HT317" s="413"/>
      <c r="HU317" s="413"/>
      <c r="HV317" s="413"/>
      <c r="HW317" s="413"/>
      <c r="HX317" s="413"/>
      <c r="HY317" s="413"/>
      <c r="HZ317" s="413"/>
      <c r="IA317" s="413"/>
      <c r="IB317" s="413"/>
      <c r="IC317" s="413"/>
      <c r="ID317" s="413"/>
      <c r="IE317" s="413"/>
      <c r="IF317" s="413"/>
      <c r="IG317" s="413"/>
      <c r="IH317" s="413"/>
      <c r="II317" s="413"/>
      <c r="IJ317" s="413"/>
      <c r="IK317" s="413"/>
      <c r="IL317" s="413"/>
      <c r="IM317" s="413"/>
      <c r="IN317" s="413"/>
      <c r="IO317" s="413"/>
      <c r="IP317" s="413"/>
      <c r="IQ317" s="413"/>
      <c r="IR317" s="413"/>
      <c r="IS317" s="413"/>
      <c r="IT317" s="413"/>
      <c r="IU317" s="413"/>
      <c r="IV317" s="413"/>
    </row>
    <row r="318" spans="1:256" s="106" customFormat="1" ht="15">
      <c r="A318" s="116" t="s">
        <v>661</v>
      </c>
      <c r="B318" s="117"/>
      <c r="C318" s="117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377"/>
      <c r="AC318"/>
      <c r="AD318"/>
      <c r="AE318"/>
    </row>
    <row r="319" spans="1:256" s="106" customFormat="1" ht="33.75" customHeight="1">
      <c r="A319" s="414" t="s">
        <v>662</v>
      </c>
      <c r="B319" s="414"/>
      <c r="C319" s="414"/>
      <c r="D319" s="414"/>
      <c r="E319" s="414"/>
      <c r="F319" s="414"/>
      <c r="G319" s="414"/>
      <c r="H319" s="414"/>
      <c r="I319" s="414"/>
      <c r="J319" s="414"/>
      <c r="K319" s="414"/>
      <c r="L319" s="414"/>
      <c r="M319" s="414"/>
      <c r="N319" s="414"/>
      <c r="O319" s="414"/>
      <c r="P319" s="414"/>
      <c r="Q319" s="414"/>
      <c r="R319" s="414"/>
      <c r="S319" s="414"/>
      <c r="T319" s="414"/>
      <c r="U319" s="414"/>
      <c r="V319" s="414"/>
      <c r="W319" s="414"/>
      <c r="X319" s="414"/>
      <c r="Y319" s="414"/>
      <c r="Z319" s="414"/>
      <c r="AA319" s="414"/>
      <c r="AB319" s="377"/>
      <c r="AC319"/>
      <c r="AD319"/>
      <c r="AE319"/>
      <c r="AF319" s="365"/>
      <c r="AG319" s="365"/>
      <c r="AH319" s="365"/>
      <c r="AI319" s="365"/>
      <c r="AJ319" s="365"/>
      <c r="AK319" s="365"/>
      <c r="AL319" s="365"/>
      <c r="AM319" s="365"/>
      <c r="AN319" s="365"/>
      <c r="AO319" s="365"/>
      <c r="AP319" s="365"/>
      <c r="AQ319" s="365"/>
      <c r="AR319" s="365"/>
      <c r="AS319" s="365"/>
      <c r="AT319" s="365"/>
      <c r="AU319" s="365"/>
      <c r="AV319" s="365"/>
      <c r="AW319" s="365"/>
      <c r="AX319" s="365"/>
      <c r="AY319" s="365"/>
      <c r="AZ319" s="365"/>
      <c r="BA319" s="365"/>
      <c r="BB319" s="365"/>
      <c r="BC319" s="413"/>
      <c r="BD319" s="413"/>
      <c r="BE319" s="413"/>
      <c r="BF319" s="413"/>
      <c r="BG319" s="413"/>
      <c r="BH319" s="413"/>
      <c r="BI319" s="413"/>
      <c r="BJ319" s="413"/>
      <c r="BK319" s="413"/>
      <c r="BL319" s="413"/>
      <c r="BM319" s="413"/>
      <c r="BN319" s="413"/>
      <c r="BO319" s="413"/>
      <c r="BP319" s="413"/>
      <c r="BQ319" s="413"/>
      <c r="BR319" s="413"/>
      <c r="BS319" s="413"/>
      <c r="BT319" s="413"/>
      <c r="BU319" s="413"/>
      <c r="BV319" s="413"/>
      <c r="BW319" s="413"/>
      <c r="BX319" s="413"/>
      <c r="BY319" s="413"/>
      <c r="BZ319" s="413"/>
      <c r="CA319" s="413"/>
      <c r="CB319" s="413"/>
      <c r="CC319" s="413"/>
      <c r="CD319" s="413"/>
      <c r="CE319" s="413"/>
      <c r="CF319" s="413"/>
      <c r="CG319" s="413"/>
      <c r="CH319" s="413"/>
      <c r="CI319" s="413"/>
      <c r="CJ319" s="413"/>
      <c r="CK319" s="413"/>
      <c r="CL319" s="413"/>
      <c r="CM319" s="413"/>
      <c r="CN319" s="413"/>
      <c r="CO319" s="413"/>
      <c r="CP319" s="413"/>
      <c r="CQ319" s="413"/>
      <c r="CR319" s="413"/>
      <c r="CS319" s="413"/>
      <c r="CT319" s="413"/>
      <c r="CU319" s="413"/>
      <c r="CV319" s="413"/>
      <c r="CW319" s="413"/>
      <c r="CX319" s="413"/>
      <c r="CY319" s="413"/>
      <c r="CZ319" s="413"/>
      <c r="DA319" s="413"/>
      <c r="DB319" s="413"/>
      <c r="DC319" s="413"/>
      <c r="DD319" s="413"/>
      <c r="DE319" s="413"/>
      <c r="DF319" s="413"/>
      <c r="DG319" s="413"/>
      <c r="DH319" s="413"/>
      <c r="DI319" s="413"/>
      <c r="DJ319" s="413"/>
      <c r="DK319" s="413"/>
      <c r="DL319" s="413"/>
      <c r="DM319" s="413"/>
      <c r="DN319" s="413"/>
      <c r="DO319" s="413"/>
      <c r="DP319" s="413"/>
      <c r="DQ319" s="413"/>
      <c r="DR319" s="413"/>
      <c r="DS319" s="413"/>
      <c r="DT319" s="413"/>
      <c r="DU319" s="413"/>
      <c r="DV319" s="413"/>
      <c r="DW319" s="413"/>
      <c r="DX319" s="413"/>
      <c r="DY319" s="413"/>
      <c r="DZ319" s="413"/>
      <c r="EA319" s="413"/>
      <c r="EB319" s="413"/>
      <c r="EC319" s="413"/>
      <c r="ED319" s="413"/>
      <c r="EE319" s="413"/>
      <c r="EF319" s="413"/>
      <c r="EG319" s="413"/>
      <c r="EH319" s="413"/>
      <c r="EI319" s="413"/>
      <c r="EJ319" s="413"/>
      <c r="EK319" s="413"/>
      <c r="EL319" s="413"/>
      <c r="EM319" s="413"/>
      <c r="EN319" s="413"/>
      <c r="EO319" s="413"/>
      <c r="EP319" s="413"/>
      <c r="EQ319" s="413"/>
      <c r="ER319" s="413"/>
      <c r="ES319" s="413"/>
      <c r="ET319" s="413"/>
      <c r="EU319" s="413"/>
      <c r="EV319" s="413"/>
      <c r="EW319" s="413"/>
      <c r="EX319" s="413"/>
      <c r="EY319" s="413"/>
      <c r="EZ319" s="413"/>
      <c r="FA319" s="413"/>
      <c r="FB319" s="413"/>
      <c r="FC319" s="413"/>
      <c r="FD319" s="413"/>
      <c r="FE319" s="413"/>
      <c r="FF319" s="413"/>
      <c r="FG319" s="413"/>
      <c r="FH319" s="413"/>
      <c r="FI319" s="413"/>
      <c r="FJ319" s="413"/>
      <c r="FK319" s="413"/>
      <c r="FL319" s="413"/>
      <c r="FM319" s="413"/>
      <c r="FN319" s="413"/>
      <c r="FO319" s="413"/>
      <c r="FP319" s="413"/>
      <c r="FQ319" s="413"/>
      <c r="FR319" s="413"/>
      <c r="FS319" s="413"/>
      <c r="FT319" s="413"/>
      <c r="FU319" s="413"/>
      <c r="FV319" s="413"/>
      <c r="FW319" s="413"/>
      <c r="FX319" s="413"/>
      <c r="FY319" s="413"/>
      <c r="FZ319" s="413"/>
      <c r="GA319" s="413"/>
      <c r="GB319" s="413"/>
      <c r="GC319" s="413"/>
      <c r="GD319" s="413"/>
      <c r="GE319" s="413"/>
      <c r="GF319" s="413"/>
      <c r="GG319" s="413"/>
      <c r="GH319" s="413"/>
      <c r="GI319" s="413"/>
      <c r="GJ319" s="413"/>
      <c r="GK319" s="413"/>
      <c r="GL319" s="413"/>
      <c r="GM319" s="413"/>
      <c r="GN319" s="413"/>
      <c r="GO319" s="413"/>
      <c r="GP319" s="413"/>
      <c r="GQ319" s="413"/>
      <c r="GR319" s="413"/>
      <c r="GS319" s="413"/>
      <c r="GT319" s="413"/>
      <c r="GU319" s="413"/>
      <c r="GV319" s="413"/>
      <c r="GW319" s="413"/>
      <c r="GX319" s="413"/>
      <c r="GY319" s="413"/>
      <c r="GZ319" s="413"/>
      <c r="HA319" s="413"/>
      <c r="HB319" s="413"/>
      <c r="HC319" s="413"/>
      <c r="HD319" s="413"/>
      <c r="HE319" s="413"/>
      <c r="HF319" s="413"/>
      <c r="HG319" s="413"/>
      <c r="HH319" s="413"/>
      <c r="HI319" s="413"/>
      <c r="HJ319" s="413"/>
      <c r="HK319" s="413"/>
      <c r="HL319" s="413"/>
      <c r="HM319" s="413"/>
      <c r="HN319" s="413"/>
      <c r="HO319" s="413"/>
      <c r="HP319" s="413"/>
      <c r="HQ319" s="413"/>
      <c r="HR319" s="413"/>
      <c r="HS319" s="413"/>
      <c r="HT319" s="413"/>
      <c r="HU319" s="413"/>
      <c r="HV319" s="413"/>
      <c r="HW319" s="413"/>
      <c r="HX319" s="413"/>
      <c r="HY319" s="413"/>
      <c r="HZ319" s="413"/>
      <c r="IA319" s="413"/>
      <c r="IB319" s="413"/>
      <c r="IC319" s="413"/>
      <c r="ID319" s="413"/>
      <c r="IE319" s="413"/>
      <c r="IF319" s="413"/>
      <c r="IG319" s="413"/>
      <c r="IH319" s="413"/>
      <c r="II319" s="413"/>
      <c r="IJ319" s="413"/>
      <c r="IK319" s="413"/>
      <c r="IL319" s="413"/>
      <c r="IM319" s="413"/>
      <c r="IN319" s="413"/>
      <c r="IO319" s="413"/>
      <c r="IP319" s="413"/>
      <c r="IQ319" s="413"/>
      <c r="IR319" s="413"/>
      <c r="IS319" s="413"/>
      <c r="IT319" s="413"/>
      <c r="IU319" s="413"/>
      <c r="IV319" s="413"/>
    </row>
    <row r="320" spans="1:256" s="106" customFormat="1" ht="29.25" customHeight="1">
      <c r="A320" s="170"/>
      <c r="B320" s="170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4"/>
      <c r="Y320" s="174"/>
      <c r="Z320" s="379" t="s">
        <v>663</v>
      </c>
      <c r="AA320" s="380"/>
      <c r="AB320" s="377"/>
      <c r="AC320"/>
      <c r="AD320"/>
      <c r="AE320"/>
    </row>
    <row r="321" spans="1:31" s="110" customFormat="1" ht="16.5">
      <c r="A321" s="381" t="s">
        <v>664</v>
      </c>
      <c r="B321" s="381"/>
      <c r="C321" s="382"/>
      <c r="D321" s="383"/>
      <c r="E321" s="383"/>
      <c r="F321" s="383"/>
      <c r="G321" s="384"/>
      <c r="H321" s="383"/>
      <c r="I321" s="383"/>
      <c r="J321" s="385"/>
      <c r="K321" s="382"/>
      <c r="L321" s="384" t="s">
        <v>665</v>
      </c>
      <c r="M321" s="382"/>
      <c r="N321" s="383"/>
      <c r="O321" s="383"/>
      <c r="P321" s="384"/>
      <c r="Q321" s="383"/>
      <c r="R321" s="385"/>
      <c r="S321" s="383"/>
      <c r="T321" s="383"/>
      <c r="U321" s="386"/>
      <c r="V321" s="386"/>
      <c r="W321" s="386"/>
      <c r="X321" s="386"/>
      <c r="Y321" s="384" t="s">
        <v>373</v>
      </c>
      <c r="Z321" s="386"/>
      <c r="AA321" s="384"/>
      <c r="AB321" s="377"/>
      <c r="AC321"/>
      <c r="AD321"/>
      <c r="AE321"/>
    </row>
    <row r="322" spans="1:31" s="106" customFormat="1" ht="15">
      <c r="A322" s="302"/>
      <c r="B322" s="170"/>
      <c r="C322" s="387"/>
      <c r="D322" s="387"/>
      <c r="E322" s="387"/>
      <c r="F322" s="387"/>
      <c r="G322" s="387"/>
      <c r="H322" s="387"/>
      <c r="I322" s="387"/>
      <c r="J322" s="388"/>
      <c r="K322" s="387"/>
      <c r="L322" s="387"/>
      <c r="M322" s="387"/>
      <c r="N322" s="387"/>
      <c r="O322" s="387"/>
      <c r="P322" s="387"/>
      <c r="Q322" s="387"/>
      <c r="R322" s="388"/>
      <c r="S322" s="387"/>
      <c r="T322" s="387"/>
      <c r="U322" s="174"/>
      <c r="V322" s="174"/>
      <c r="W322" s="174"/>
      <c r="X322" s="174"/>
      <c r="Y322" s="174"/>
      <c r="Z322" s="174"/>
      <c r="AA322" s="104"/>
      <c r="AB322" s="377"/>
      <c r="AC322"/>
      <c r="AD322"/>
      <c r="AE322"/>
    </row>
    <row r="323" spans="1:31" s="106" customFormat="1" ht="15">
      <c r="A323" s="302"/>
      <c r="B323" s="170"/>
      <c r="C323" s="387"/>
      <c r="D323" s="387"/>
      <c r="E323" s="387"/>
      <c r="F323" s="387"/>
      <c r="G323" s="387"/>
      <c r="H323" s="387"/>
      <c r="I323" s="387"/>
      <c r="J323" s="388"/>
      <c r="K323" s="387"/>
      <c r="L323" s="387"/>
      <c r="M323" s="387"/>
      <c r="N323" s="387"/>
      <c r="O323" s="387"/>
      <c r="P323" s="387"/>
      <c r="Q323" s="387"/>
      <c r="R323" s="388"/>
      <c r="S323" s="387"/>
      <c r="T323" s="387"/>
      <c r="U323" s="174"/>
      <c r="V323" s="174"/>
      <c r="W323" s="174"/>
      <c r="X323" s="174"/>
      <c r="Y323" s="174"/>
      <c r="Z323" s="174"/>
      <c r="AA323" s="104"/>
      <c r="AB323" s="377"/>
      <c r="AC323"/>
      <c r="AD323"/>
      <c r="AE323"/>
    </row>
    <row r="324" spans="1:31" s="106" customFormat="1" ht="15">
      <c r="A324" s="302"/>
      <c r="B324" s="170"/>
      <c r="C324" s="387"/>
      <c r="D324" s="387"/>
      <c r="E324" s="387"/>
      <c r="F324" s="387"/>
      <c r="G324" s="387"/>
      <c r="H324" s="387"/>
      <c r="I324" s="387"/>
      <c r="J324" s="388"/>
      <c r="K324" s="387"/>
      <c r="L324" s="387"/>
      <c r="M324" s="387"/>
      <c r="N324" s="387"/>
      <c r="O324" s="387"/>
      <c r="P324" s="387"/>
      <c r="Q324" s="387"/>
      <c r="R324" s="388"/>
      <c r="S324" s="387"/>
      <c r="T324" s="387"/>
      <c r="U324" s="174"/>
      <c r="V324" s="174"/>
      <c r="W324" s="174"/>
      <c r="X324" s="174"/>
      <c r="Y324" s="174"/>
      <c r="Z324" s="174"/>
      <c r="AA324" s="104"/>
      <c r="AB324" s="377"/>
      <c r="AC324"/>
      <c r="AD324"/>
      <c r="AE324"/>
    </row>
    <row r="325" spans="1:31" s="105" customFormat="1" ht="15">
      <c r="C325" s="347"/>
      <c r="D325" s="170"/>
      <c r="E325" s="389"/>
      <c r="F325" s="389"/>
      <c r="G325" s="390"/>
      <c r="H325" s="389"/>
      <c r="I325" s="389"/>
      <c r="J325" s="391"/>
      <c r="K325" s="347"/>
      <c r="L325" s="392"/>
      <c r="M325" s="347"/>
      <c r="N325" s="389"/>
      <c r="O325" s="389"/>
      <c r="Q325" s="393" t="s">
        <v>666</v>
      </c>
      <c r="R325" s="170"/>
      <c r="S325" s="170"/>
      <c r="T325" s="170"/>
      <c r="U325" s="170"/>
      <c r="V325" s="170"/>
      <c r="W325" s="394"/>
      <c r="X325" s="394"/>
      <c r="Y325" s="390" t="s">
        <v>375</v>
      </c>
      <c r="Z325" s="394"/>
      <c r="AA325" s="390"/>
      <c r="AB325" s="377"/>
      <c r="AC325"/>
      <c r="AD325"/>
      <c r="AE325"/>
    </row>
    <row r="326" spans="1:31" s="106" customFormat="1">
      <c r="AB326" s="377"/>
      <c r="AC326"/>
      <c r="AD326"/>
      <c r="AE326"/>
    </row>
  </sheetData>
  <mergeCells count="453">
    <mergeCell ref="FG7:GG7"/>
    <mergeCell ref="GH7:HH7"/>
    <mergeCell ref="HI7:II7"/>
    <mergeCell ref="IJ7:IV7"/>
    <mergeCell ref="A16:AA16"/>
    <mergeCell ref="A23:AA23"/>
    <mergeCell ref="AB23:BB23"/>
    <mergeCell ref="BC23:CC23"/>
    <mergeCell ref="CD23:DD23"/>
    <mergeCell ref="DE23:EE23"/>
    <mergeCell ref="A7:AA7"/>
    <mergeCell ref="AB7:BB7"/>
    <mergeCell ref="BC7:CC7"/>
    <mergeCell ref="CD7:DD7"/>
    <mergeCell ref="DE7:EE7"/>
    <mergeCell ref="EF7:FF7"/>
    <mergeCell ref="EF23:FF23"/>
    <mergeCell ref="FG23:GG23"/>
    <mergeCell ref="GH23:HH23"/>
    <mergeCell ref="HI23:II23"/>
    <mergeCell ref="IJ23:IV23"/>
    <mergeCell ref="A24:AA24"/>
    <mergeCell ref="AB24:BB24"/>
    <mergeCell ref="BC24:CC24"/>
    <mergeCell ref="CD24:DD24"/>
    <mergeCell ref="DE24:EE24"/>
    <mergeCell ref="EF24:FF24"/>
    <mergeCell ref="FG24:GG24"/>
    <mergeCell ref="GH24:HH24"/>
    <mergeCell ref="HI24:II24"/>
    <mergeCell ref="IJ24:IV24"/>
    <mergeCell ref="A28:AA28"/>
    <mergeCell ref="AB28:BB28"/>
    <mergeCell ref="BC28:CC28"/>
    <mergeCell ref="CD28:DD28"/>
    <mergeCell ref="DE28:EE28"/>
    <mergeCell ref="EF28:FF28"/>
    <mergeCell ref="FG28:GG28"/>
    <mergeCell ref="GH28:HH28"/>
    <mergeCell ref="HI28:II28"/>
    <mergeCell ref="IJ28:IV28"/>
    <mergeCell ref="A29:AA29"/>
    <mergeCell ref="AB29:BB29"/>
    <mergeCell ref="BC29:CC29"/>
    <mergeCell ref="CD29:DD29"/>
    <mergeCell ref="DE29:EE29"/>
    <mergeCell ref="EF29:FF29"/>
    <mergeCell ref="FG29:GG29"/>
    <mergeCell ref="GH29:HH29"/>
    <mergeCell ref="HI29:II29"/>
    <mergeCell ref="IJ29:IV29"/>
    <mergeCell ref="A35:AA35"/>
    <mergeCell ref="AB35:BB35"/>
    <mergeCell ref="BC35:CC35"/>
    <mergeCell ref="CD35:DD35"/>
    <mergeCell ref="DE35:EE35"/>
    <mergeCell ref="EF35:FF35"/>
    <mergeCell ref="FG35:GG35"/>
    <mergeCell ref="GH35:HH35"/>
    <mergeCell ref="HI35:II35"/>
    <mergeCell ref="IJ35:IV35"/>
    <mergeCell ref="A37:AA37"/>
    <mergeCell ref="AB37:BB37"/>
    <mergeCell ref="BC37:CC37"/>
    <mergeCell ref="CD37:DD37"/>
    <mergeCell ref="DE37:EE37"/>
    <mergeCell ref="EF37:FF37"/>
    <mergeCell ref="FG37:GG37"/>
    <mergeCell ref="GH37:HH37"/>
    <mergeCell ref="HI37:II37"/>
    <mergeCell ref="IJ37:IV37"/>
    <mergeCell ref="A39:AA39"/>
    <mergeCell ref="AB39:BB39"/>
    <mergeCell ref="BC39:CC39"/>
    <mergeCell ref="CD39:DD39"/>
    <mergeCell ref="DE39:EE39"/>
    <mergeCell ref="EF39:FF39"/>
    <mergeCell ref="FG39:GG39"/>
    <mergeCell ref="GH39:HH39"/>
    <mergeCell ref="HI39:II39"/>
    <mergeCell ref="IJ39:IV39"/>
    <mergeCell ref="A40:AA40"/>
    <mergeCell ref="AB40:BB40"/>
    <mergeCell ref="BC40:CC40"/>
    <mergeCell ref="CD40:DD40"/>
    <mergeCell ref="DE40:EE40"/>
    <mergeCell ref="EF40:FF40"/>
    <mergeCell ref="FG40:GG40"/>
    <mergeCell ref="GH40:HH40"/>
    <mergeCell ref="HI40:II40"/>
    <mergeCell ref="IJ40:IV40"/>
    <mergeCell ref="A42:AA42"/>
    <mergeCell ref="AB42:BB42"/>
    <mergeCell ref="BC42:CC42"/>
    <mergeCell ref="CD42:DD42"/>
    <mergeCell ref="DE42:EE42"/>
    <mergeCell ref="EF42:FF42"/>
    <mergeCell ref="FG42:GG42"/>
    <mergeCell ref="GH42:HH42"/>
    <mergeCell ref="HI42:II42"/>
    <mergeCell ref="IJ42:IV42"/>
    <mergeCell ref="A45:AA45"/>
    <mergeCell ref="AB45:BB45"/>
    <mergeCell ref="BC45:CC45"/>
    <mergeCell ref="CD45:DD45"/>
    <mergeCell ref="DE45:EE45"/>
    <mergeCell ref="EF45:FF45"/>
    <mergeCell ref="FG45:GG45"/>
    <mergeCell ref="GH45:HH45"/>
    <mergeCell ref="HI45:II45"/>
    <mergeCell ref="IJ45:IV45"/>
    <mergeCell ref="A46:AA46"/>
    <mergeCell ref="AB46:BB46"/>
    <mergeCell ref="BC46:CC46"/>
    <mergeCell ref="CD46:DD46"/>
    <mergeCell ref="DE46:EE46"/>
    <mergeCell ref="EF46:FF46"/>
    <mergeCell ref="FG46:GG46"/>
    <mergeCell ref="GH46:HH46"/>
    <mergeCell ref="HI46:II46"/>
    <mergeCell ref="IJ46:IV46"/>
    <mergeCell ref="A47:AA47"/>
    <mergeCell ref="AB47:BB47"/>
    <mergeCell ref="BC47:CC47"/>
    <mergeCell ref="CD47:DD47"/>
    <mergeCell ref="DE47:EE47"/>
    <mergeCell ref="EF47:FF47"/>
    <mergeCell ref="FG47:GG47"/>
    <mergeCell ref="GH47:HH47"/>
    <mergeCell ref="HI47:II47"/>
    <mergeCell ref="IJ47:IV47"/>
    <mergeCell ref="A53:AA53"/>
    <mergeCell ref="AB53:BB53"/>
    <mergeCell ref="BC53:CC53"/>
    <mergeCell ref="CD53:DD53"/>
    <mergeCell ref="DE53:EE53"/>
    <mergeCell ref="EF53:FF53"/>
    <mergeCell ref="FG53:GG53"/>
    <mergeCell ref="GH53:HH53"/>
    <mergeCell ref="HI53:II53"/>
    <mergeCell ref="IJ53:IV53"/>
    <mergeCell ref="A56:AA56"/>
    <mergeCell ref="AB56:BB56"/>
    <mergeCell ref="BC56:CC56"/>
    <mergeCell ref="CD56:DD56"/>
    <mergeCell ref="DE56:EE56"/>
    <mergeCell ref="EF56:FF56"/>
    <mergeCell ref="FG56:GG56"/>
    <mergeCell ref="GH56:HH56"/>
    <mergeCell ref="HI56:II56"/>
    <mergeCell ref="IJ56:IV56"/>
    <mergeCell ref="A57:AA57"/>
    <mergeCell ref="AB57:BB57"/>
    <mergeCell ref="BC57:CC57"/>
    <mergeCell ref="CD57:DD57"/>
    <mergeCell ref="DE57:EE57"/>
    <mergeCell ref="EF57:FF57"/>
    <mergeCell ref="FG57:GG57"/>
    <mergeCell ref="GH57:HH57"/>
    <mergeCell ref="HI57:II57"/>
    <mergeCell ref="IJ57:IV57"/>
    <mergeCell ref="A59:AA59"/>
    <mergeCell ref="AB59:BB59"/>
    <mergeCell ref="BC59:CC59"/>
    <mergeCell ref="CD59:DD59"/>
    <mergeCell ref="DE59:EE59"/>
    <mergeCell ref="EF59:FF59"/>
    <mergeCell ref="FG59:GG59"/>
    <mergeCell ref="GH59:HH59"/>
    <mergeCell ref="HI59:II59"/>
    <mergeCell ref="IJ59:IV59"/>
    <mergeCell ref="A63:AA63"/>
    <mergeCell ref="AB63:BB63"/>
    <mergeCell ref="BC63:CC63"/>
    <mergeCell ref="CD63:DD63"/>
    <mergeCell ref="DE63:EE63"/>
    <mergeCell ref="HI64:II64"/>
    <mergeCell ref="IJ64:IV64"/>
    <mergeCell ref="K104:O104"/>
    <mergeCell ref="P104:T104"/>
    <mergeCell ref="U104:Y104"/>
    <mergeCell ref="EF63:FF63"/>
    <mergeCell ref="FG63:GG63"/>
    <mergeCell ref="GH63:HH63"/>
    <mergeCell ref="HI63:II63"/>
    <mergeCell ref="IJ63:IV63"/>
    <mergeCell ref="A64:AA64"/>
    <mergeCell ref="AB64:BB64"/>
    <mergeCell ref="BC64:CC64"/>
    <mergeCell ref="CD64:DD64"/>
    <mergeCell ref="DE64:EE64"/>
    <mergeCell ref="K105:O105"/>
    <mergeCell ref="P105:T105"/>
    <mergeCell ref="U105:Y105"/>
    <mergeCell ref="K106:O106"/>
    <mergeCell ref="P106:T106"/>
    <mergeCell ref="U106:Y106"/>
    <mergeCell ref="EF64:FF64"/>
    <mergeCell ref="FG64:GG64"/>
    <mergeCell ref="GH64:HH64"/>
    <mergeCell ref="K109:O109"/>
    <mergeCell ref="P109:T109"/>
    <mergeCell ref="U109:Y109"/>
    <mergeCell ref="K110:O110"/>
    <mergeCell ref="P110:T110"/>
    <mergeCell ref="U110:Y110"/>
    <mergeCell ref="K107:O107"/>
    <mergeCell ref="P107:T107"/>
    <mergeCell ref="U107:Y107"/>
    <mergeCell ref="K108:O108"/>
    <mergeCell ref="P108:T108"/>
    <mergeCell ref="U108:Y108"/>
    <mergeCell ref="K113:O113"/>
    <mergeCell ref="P113:T113"/>
    <mergeCell ref="U113:Y113"/>
    <mergeCell ref="K114:O114"/>
    <mergeCell ref="P114:T114"/>
    <mergeCell ref="U114:Y114"/>
    <mergeCell ref="K111:O111"/>
    <mergeCell ref="P111:T111"/>
    <mergeCell ref="U111:Y111"/>
    <mergeCell ref="K112:O112"/>
    <mergeCell ref="P112:T112"/>
    <mergeCell ref="U112:Y112"/>
    <mergeCell ref="P117:T117"/>
    <mergeCell ref="U117:Y117"/>
    <mergeCell ref="K118:O118"/>
    <mergeCell ref="P118:T118"/>
    <mergeCell ref="U118:Y118"/>
    <mergeCell ref="K119:O119"/>
    <mergeCell ref="P119:T119"/>
    <mergeCell ref="U119:Y119"/>
    <mergeCell ref="K115:O115"/>
    <mergeCell ref="P115:T115"/>
    <mergeCell ref="U115:Y115"/>
    <mergeCell ref="K116:O116"/>
    <mergeCell ref="P116:T116"/>
    <mergeCell ref="U116:Y116"/>
    <mergeCell ref="K122:O122"/>
    <mergeCell ref="P122:T122"/>
    <mergeCell ref="U122:Y122"/>
    <mergeCell ref="K123:O123"/>
    <mergeCell ref="P123:T123"/>
    <mergeCell ref="U123:Y123"/>
    <mergeCell ref="K120:O120"/>
    <mergeCell ref="P120:T120"/>
    <mergeCell ref="U120:Y120"/>
    <mergeCell ref="K121:O121"/>
    <mergeCell ref="P121:T121"/>
    <mergeCell ref="U121:Y121"/>
    <mergeCell ref="K126:O126"/>
    <mergeCell ref="P126:T126"/>
    <mergeCell ref="U126:Y126"/>
    <mergeCell ref="K127:O127"/>
    <mergeCell ref="P127:T127"/>
    <mergeCell ref="U127:Y127"/>
    <mergeCell ref="K124:O124"/>
    <mergeCell ref="P124:T124"/>
    <mergeCell ref="U124:Y124"/>
    <mergeCell ref="K125:O125"/>
    <mergeCell ref="P125:T125"/>
    <mergeCell ref="U125:Y125"/>
    <mergeCell ref="AA138:AA139"/>
    <mergeCell ref="K139:O139"/>
    <mergeCell ref="P139:T139"/>
    <mergeCell ref="U139:Y139"/>
    <mergeCell ref="K128:O128"/>
    <mergeCell ref="P128:T128"/>
    <mergeCell ref="U128:Y128"/>
    <mergeCell ref="K129:O129"/>
    <mergeCell ref="P129:T129"/>
    <mergeCell ref="U129:Y129"/>
    <mergeCell ref="K140:O140"/>
    <mergeCell ref="P140:T140"/>
    <mergeCell ref="U140:Y140"/>
    <mergeCell ref="K141:O141"/>
    <mergeCell ref="P141:T141"/>
    <mergeCell ref="U141:Y141"/>
    <mergeCell ref="K138:O138"/>
    <mergeCell ref="P138:T138"/>
    <mergeCell ref="U138:Y138"/>
    <mergeCell ref="K144:O144"/>
    <mergeCell ref="P144:T144"/>
    <mergeCell ref="U144:Y144"/>
    <mergeCell ref="K145:O145"/>
    <mergeCell ref="P145:T145"/>
    <mergeCell ref="U145:Y145"/>
    <mergeCell ref="K142:O142"/>
    <mergeCell ref="P142:T142"/>
    <mergeCell ref="U142:Y142"/>
    <mergeCell ref="K143:O143"/>
    <mergeCell ref="P143:T143"/>
    <mergeCell ref="U143:Y143"/>
    <mergeCell ref="K148:O148"/>
    <mergeCell ref="P148:T148"/>
    <mergeCell ref="U148:Y148"/>
    <mergeCell ref="P149:T149"/>
    <mergeCell ref="U149:Y149"/>
    <mergeCell ref="K150:O150"/>
    <mergeCell ref="P150:T150"/>
    <mergeCell ref="U150:Y150"/>
    <mergeCell ref="K146:O146"/>
    <mergeCell ref="P146:T146"/>
    <mergeCell ref="U146:Y146"/>
    <mergeCell ref="K147:O147"/>
    <mergeCell ref="P147:T147"/>
    <mergeCell ref="U147:Y147"/>
    <mergeCell ref="K153:O153"/>
    <mergeCell ref="P153:T153"/>
    <mergeCell ref="U153:Y153"/>
    <mergeCell ref="K154:O154"/>
    <mergeCell ref="P154:T154"/>
    <mergeCell ref="U154:Y154"/>
    <mergeCell ref="K151:O151"/>
    <mergeCell ref="P151:T151"/>
    <mergeCell ref="U151:Y151"/>
    <mergeCell ref="K152:O152"/>
    <mergeCell ref="P152:T152"/>
    <mergeCell ref="U152:Y152"/>
    <mergeCell ref="K157:O157"/>
    <mergeCell ref="P157:T157"/>
    <mergeCell ref="U157:Y157"/>
    <mergeCell ref="K158:O158"/>
    <mergeCell ref="P158:T158"/>
    <mergeCell ref="U158:Y158"/>
    <mergeCell ref="K155:O155"/>
    <mergeCell ref="P155:T155"/>
    <mergeCell ref="U155:Y155"/>
    <mergeCell ref="K156:O156"/>
    <mergeCell ref="P156:T156"/>
    <mergeCell ref="U156:Y156"/>
    <mergeCell ref="K168:O168"/>
    <mergeCell ref="P168:T168"/>
    <mergeCell ref="U168:Y168"/>
    <mergeCell ref="AA168:AA169"/>
    <mergeCell ref="K169:O169"/>
    <mergeCell ref="P169:T169"/>
    <mergeCell ref="U169:Y169"/>
    <mergeCell ref="K159:O159"/>
    <mergeCell ref="P159:T159"/>
    <mergeCell ref="U159:Y159"/>
    <mergeCell ref="K160:O160"/>
    <mergeCell ref="P160:T160"/>
    <mergeCell ref="U160:Y160"/>
    <mergeCell ref="K172:O172"/>
    <mergeCell ref="P172:T172"/>
    <mergeCell ref="U172:Y172"/>
    <mergeCell ref="K173:O173"/>
    <mergeCell ref="P173:T173"/>
    <mergeCell ref="U173:Y173"/>
    <mergeCell ref="K170:O170"/>
    <mergeCell ref="P170:T170"/>
    <mergeCell ref="U170:Y170"/>
    <mergeCell ref="K171:O171"/>
    <mergeCell ref="P171:T171"/>
    <mergeCell ref="U171:Y171"/>
    <mergeCell ref="K176:O176"/>
    <mergeCell ref="P176:T176"/>
    <mergeCell ref="U176:Y176"/>
    <mergeCell ref="K177:O177"/>
    <mergeCell ref="P177:T177"/>
    <mergeCell ref="U177:Y177"/>
    <mergeCell ref="K174:O174"/>
    <mergeCell ref="P174:T174"/>
    <mergeCell ref="U174:Y174"/>
    <mergeCell ref="K175:O175"/>
    <mergeCell ref="P175:T175"/>
    <mergeCell ref="U175:Y175"/>
    <mergeCell ref="K180:O180"/>
    <mergeCell ref="P180:T180"/>
    <mergeCell ref="U180:Y180"/>
    <mergeCell ref="K181:O181"/>
    <mergeCell ref="P181:T181"/>
    <mergeCell ref="U181:Y181"/>
    <mergeCell ref="K178:O178"/>
    <mergeCell ref="P178:T178"/>
    <mergeCell ref="U178:Y178"/>
    <mergeCell ref="K179:O179"/>
    <mergeCell ref="P179:T179"/>
    <mergeCell ref="U179:Y179"/>
    <mergeCell ref="K184:O184"/>
    <mergeCell ref="P184:T184"/>
    <mergeCell ref="U184:Y184"/>
    <mergeCell ref="K185:O185"/>
    <mergeCell ref="P185:T185"/>
    <mergeCell ref="U185:Y185"/>
    <mergeCell ref="K182:O182"/>
    <mergeCell ref="P182:T182"/>
    <mergeCell ref="U182:Y182"/>
    <mergeCell ref="K183:O183"/>
    <mergeCell ref="P183:T183"/>
    <mergeCell ref="U183:Y183"/>
    <mergeCell ref="K188:O188"/>
    <mergeCell ref="P188:T188"/>
    <mergeCell ref="U188:Y188"/>
    <mergeCell ref="K189:O189"/>
    <mergeCell ref="P189:T189"/>
    <mergeCell ref="U189:Y189"/>
    <mergeCell ref="K186:O186"/>
    <mergeCell ref="P186:T186"/>
    <mergeCell ref="U186:Y186"/>
    <mergeCell ref="K187:O187"/>
    <mergeCell ref="P187:T187"/>
    <mergeCell ref="U187:Y187"/>
    <mergeCell ref="K248:O248"/>
    <mergeCell ref="P248:T248"/>
    <mergeCell ref="U248:Y248"/>
    <mergeCell ref="K249:O249"/>
    <mergeCell ref="P249:T249"/>
    <mergeCell ref="U249:Y249"/>
    <mergeCell ref="K246:O246"/>
    <mergeCell ref="P246:T246"/>
    <mergeCell ref="U246:Y246"/>
    <mergeCell ref="K247:O247"/>
    <mergeCell ref="P247:T247"/>
    <mergeCell ref="U247:Y247"/>
    <mergeCell ref="K252:O252"/>
    <mergeCell ref="P252:T252"/>
    <mergeCell ref="U252:Y252"/>
    <mergeCell ref="K253:O253"/>
    <mergeCell ref="P253:T253"/>
    <mergeCell ref="U253:Y253"/>
    <mergeCell ref="K250:O250"/>
    <mergeCell ref="P250:T250"/>
    <mergeCell ref="U250:Y250"/>
    <mergeCell ref="K251:O251"/>
    <mergeCell ref="P251:T251"/>
    <mergeCell ref="U251:Y251"/>
    <mergeCell ref="A256:AA256"/>
    <mergeCell ref="A317:AA317"/>
    <mergeCell ref="BC317:CC317"/>
    <mergeCell ref="CD317:DD317"/>
    <mergeCell ref="DE317:EE317"/>
    <mergeCell ref="EF317:FF317"/>
    <mergeCell ref="K254:O254"/>
    <mergeCell ref="P254:T254"/>
    <mergeCell ref="U254:Y254"/>
    <mergeCell ref="K255:O255"/>
    <mergeCell ref="P255:T255"/>
    <mergeCell ref="U255:Y255"/>
    <mergeCell ref="GH319:HH319"/>
    <mergeCell ref="HI319:II319"/>
    <mergeCell ref="IJ319:IV319"/>
    <mergeCell ref="FG317:GG317"/>
    <mergeCell ref="GH317:HH317"/>
    <mergeCell ref="HI317:II317"/>
    <mergeCell ref="IJ317:IV317"/>
    <mergeCell ref="A319:AA319"/>
    <mergeCell ref="BC319:CC319"/>
    <mergeCell ref="CD319:DD319"/>
    <mergeCell ref="DE319:EE319"/>
    <mergeCell ref="EF319:FF319"/>
    <mergeCell ref="FG319:GG319"/>
  </mergeCells>
  <pageMargins left="0.7" right="0.7" top="0.59" bottom="0.5600000000000000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CDKT</vt:lpstr>
      <vt:lpstr>KQSXKD</vt:lpstr>
      <vt:lpstr>LCTT</vt:lpstr>
      <vt:lpstr>TMBCTC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BaCuong</dc:creator>
  <cp:lastModifiedBy>BaCuong</cp:lastModifiedBy>
  <cp:lastPrinted>2015-01-20T07:45:57Z</cp:lastPrinted>
  <dcterms:created xsi:type="dcterms:W3CDTF">2015-01-20T07:29:47Z</dcterms:created>
  <dcterms:modified xsi:type="dcterms:W3CDTF">2015-01-20T08:37:17Z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38ef775faedf48ad99f5c1b3b40e4d4e.psdsxs" Id="Rdf6fdcbfe28c4489" /></Relationships>
</file>