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Sheet1 (2)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<sst xmlns="http://schemas.openxmlformats.org/spreadsheetml/2006/main" count="337" uniqueCount="183">
  <si>
    <t>CÔNG TY CỔ PHẦN VẬN TẢI VÀ DỊCH VỤ PETROLIMEX HẢI PHÒNG</t>
  </si>
  <si>
    <t>STT</t>
  </si>
  <si>
    <t>TÊN TỔ CHỨC/CÁ NHÂN</t>
  </si>
  <si>
    <t>CHỨC VỤ/MỐI QUAN HỆ VỚI CỔ ĐÔNG NỘI BỘ</t>
  </si>
  <si>
    <t>ĐỊA CHỈ LIÊN HỆ</t>
  </si>
  <si>
    <t>CMND/HỘ CHIẾU/ĐKKD</t>
  </si>
  <si>
    <t>SỐ</t>
  </si>
  <si>
    <t>NGÀY CẤP/NƠI CẤP</t>
  </si>
  <si>
    <t>SỐ TÀI KHOẢN</t>
  </si>
  <si>
    <t>SỐ LƯỢNG CỔ PHIẾU NẮM GiỮ</t>
  </si>
  <si>
    <t>TỶ LỆ NẮM GiỮ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</si>
  <si>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</si>
  <si>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</si>
  <si>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</si>
  <si>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</si>
  <si>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</si>
  <si>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</si>
  <si>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</si>
  <si>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</si>
  <si>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</si>
  <si>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Nguyễn Văn Hùng</t>
  </si>
  <si>
    <t>Ngõ 201 Lạch Tray, Ngô Quyền, Hải Phòng</t>
  </si>
  <si>
    <t>030845332</t>
  </si>
  <si>
    <t>Chu Thị Thu Hiền</t>
  </si>
  <si>
    <t xml:space="preserve">Vợ </t>
  </si>
  <si>
    <t>030156940</t>
  </si>
  <si>
    <t>Nguyễn Trọng Thuỷ</t>
  </si>
  <si>
    <t>Số 4/D66 Nam Pháp, Đằng Giang, Ngô Quyền, Hải Phòng</t>
  </si>
  <si>
    <t>Uỷ viên Hội đồng quản trị</t>
  </si>
  <si>
    <t>031131965</t>
  </si>
  <si>
    <t xml:space="preserve">Lê Thị Ánh Ngọc </t>
  </si>
  <si>
    <t>Vợ</t>
  </si>
  <si>
    <t>120901314</t>
  </si>
  <si>
    <t>Đào Thanh Liêm</t>
  </si>
  <si>
    <t>030962794</t>
  </si>
  <si>
    <t>Nguyễn Thị Thu Hạnh</t>
  </si>
  <si>
    <t>Số 44/384 Lạch Tray, Ngô Quyền, Hải Phòng</t>
  </si>
  <si>
    <t>Mai Thế Cung</t>
  </si>
  <si>
    <t>Số 3/33 Trần Nhật Duật, Lê Chân, Hải phòng</t>
  </si>
  <si>
    <t>030783119</t>
  </si>
  <si>
    <t xml:space="preserve">Lê Thanh Hải </t>
  </si>
  <si>
    <t>030871202</t>
  </si>
  <si>
    <t>Lê Đức Lợi</t>
  </si>
  <si>
    <t>Trưởng Ban kiểm soát</t>
  </si>
  <si>
    <t>Nguyễn Minh Khiêm</t>
  </si>
  <si>
    <t>Đào Thị Tuyết</t>
  </si>
  <si>
    <t>Phạm Thị Ngọc Anh</t>
  </si>
  <si>
    <t>Uỷ viên Ban kiểm soát</t>
  </si>
  <si>
    <t>Kế toán trưởng</t>
  </si>
  <si>
    <t>Chủ tịch Hội đồng quản trị kiêm Tổng Giám đốc</t>
  </si>
  <si>
    <t>Số 89, Lê Lai, Ngô Quyền, Hải Phòng</t>
  </si>
  <si>
    <t>Số 2, ngõ 237 Hoàng Văn Thái, Thanh Xuân, HN</t>
  </si>
  <si>
    <t>010450237</t>
  </si>
  <si>
    <t>Số 69A9 TT Thái Phiên, Cầu Tre, Ngô Quyền, HP</t>
  </si>
  <si>
    <t>030875984</t>
  </si>
  <si>
    <t>031025343</t>
  </si>
  <si>
    <t>Số 11/313 Đông khê, Ngô quyền, Hải Phòng</t>
  </si>
  <si>
    <t>030788890</t>
  </si>
  <si>
    <t>22/278 Đà Nẵng, Ngô Quyền, Hải Phòng</t>
  </si>
  <si>
    <t>Chồng</t>
  </si>
  <si>
    <t>Nguyễn Thành Thái</t>
  </si>
  <si>
    <t>012C003066</t>
  </si>
  <si>
    <t>012C003070</t>
  </si>
  <si>
    <t>012C003107</t>
  </si>
  <si>
    <t>012C003061</t>
  </si>
  <si>
    <t>012C003092</t>
  </si>
  <si>
    <t>012C003003</t>
  </si>
  <si>
    <t>030977641</t>
  </si>
  <si>
    <t>012C003058</t>
  </si>
  <si>
    <t>142611555</t>
  </si>
  <si>
    <t>012C000469</t>
  </si>
  <si>
    <t>012C003486</t>
  </si>
  <si>
    <t>Nguyễn Cảnh Thăng</t>
  </si>
  <si>
    <t>23/04/1998    CA Hải Phòng</t>
  </si>
  <si>
    <t>30/05/1984     CA Hải Phòng</t>
  </si>
  <si>
    <t>29/05/1992     CA Hải Phòng</t>
  </si>
  <si>
    <t>11/07/1996     CA Hải Phòng</t>
  </si>
  <si>
    <t>09/07/1996    CA Hải Phòng</t>
  </si>
  <si>
    <t>12/10/1987      CA Hải Phòng</t>
  </si>
  <si>
    <t>12/11/1987    CA Hải Phòng</t>
  </si>
  <si>
    <t>8/2/2001             CA Hải Phòng</t>
  </si>
  <si>
    <t>22/12/2006         CA Hải Dương</t>
  </si>
  <si>
    <t>21/11/2001           CA Hải Phòng</t>
  </si>
  <si>
    <t>012C003028</t>
  </si>
  <si>
    <t>012C003458</t>
  </si>
  <si>
    <t>012C003133</t>
  </si>
  <si>
    <t>CA Hà Nội</t>
  </si>
  <si>
    <t>CA Hải Phòng</t>
  </si>
  <si>
    <t>012C002120</t>
  </si>
  <si>
    <t>31/05/1986          CA Hải Phòng</t>
  </si>
  <si>
    <t>030933844</t>
  </si>
  <si>
    <t>2/11/2002                CA Hải Phòng</t>
  </si>
  <si>
    <t>CÔNG TY CP VẬN TẢI VÀ DỊCH VỤ PETROLIMEX HẢI PHÒNG</t>
  </si>
  <si>
    <t>MÃ CHỨNG KHOÁN: PTS</t>
  </si>
  <si>
    <t>Biểu số 02</t>
  </si>
  <si>
    <t>(Thông tin cổ đông thống kê tại thời điểm 30/11/2011)</t>
  </si>
  <si>
    <t>Tên cổ đông</t>
  </si>
  <si>
    <t>Giới tính</t>
  </si>
  <si>
    <t>Loại</t>
  </si>
  <si>
    <t>Số</t>
  </si>
  <si>
    <t xml:space="preserve"> Ngày cấp</t>
  </si>
  <si>
    <t>Nơi cấp</t>
  </si>
  <si>
    <t>Loại cổ đông</t>
  </si>
  <si>
    <t>Chức vụ</t>
  </si>
  <si>
    <t>Ngày bổ nhiệm</t>
  </si>
  <si>
    <t>Tài khoản</t>
  </si>
  <si>
    <t>Ngày mở</t>
  </si>
  <si>
    <t>SL cổ phiếu nắm giữ</t>
  </si>
  <si>
    <t>Địa chỉ</t>
  </si>
  <si>
    <t>Điện thoại</t>
  </si>
  <si>
    <t>Fax</t>
  </si>
  <si>
    <t>Quốc tịch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</si>
  <si>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</si>
  <si>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</si>
  <si>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</si>
  <si>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</si>
  <si>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</si>
  <si>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</si>
  <si>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</si>
  <si>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</si>
  <si>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</si>
  <si>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</si>
  <si>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</si>
  <si>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</si>
  <si>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</si>
  <si>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</si>
  <si>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</si>
  <si>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</si>
  <si>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</si>
  <si>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</si>
  <si>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</si>
  <si>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0 - Nam</t>
  </si>
  <si>
    <t>1 - Nữ</t>
  </si>
  <si>
    <t>1  - Nữ</t>
  </si>
  <si>
    <t>1 - CMT</t>
  </si>
  <si>
    <t xml:space="preserve">09/07/1996    </t>
  </si>
  <si>
    <t>Hải Phòng</t>
  </si>
  <si>
    <t xml:space="preserve">11/07/1996     </t>
  </si>
  <si>
    <t xml:space="preserve">23/04/1998   </t>
  </si>
  <si>
    <t>Hà Nội</t>
  </si>
  <si>
    <t xml:space="preserve">31/05/1986          </t>
  </si>
  <si>
    <t xml:space="preserve">2/11/2002                </t>
  </si>
  <si>
    <t xml:space="preserve">29/05/1992     </t>
  </si>
  <si>
    <t xml:space="preserve">30/05/1984    </t>
  </si>
  <si>
    <t>Hải Dương</t>
  </si>
  <si>
    <t xml:space="preserve">22/12/2006       </t>
  </si>
  <si>
    <t xml:space="preserve">21/11/2001           </t>
  </si>
  <si>
    <t>18/11/2005</t>
  </si>
  <si>
    <t>16/10/1998</t>
  </si>
  <si>
    <t>Nội bộ</t>
  </si>
  <si>
    <t>NCLQ</t>
  </si>
  <si>
    <t>Tên của CĐNB</t>
  </si>
  <si>
    <t>Quan hệ với CĐNB</t>
  </si>
  <si>
    <t>Chủ tịch HĐQT - Tổng GĐ</t>
  </si>
  <si>
    <t>Uỷ viên HĐQT</t>
  </si>
  <si>
    <t>Trưởng BKS</t>
  </si>
  <si>
    <t>Uỷ viên BKS</t>
  </si>
  <si>
    <t>DANH SÁCH CỔ ĐÔNG NỘI BỘ/NGƯỜI CÓ LIÊN QUAN VÀ NGƯỜI ĐƯỢC ỦY QUYỀN CÔNG BỐ THÔNG TIN</t>
  </si>
  <si>
    <t>(Thông tin cổ đông thống kê tại thời điểm 31/12/2014)</t>
  </si>
  <si>
    <t>(Tính đến ngày 31/12/2014)</t>
  </si>
  <si>
    <t>Đỗ Thị Thúy</t>
  </si>
  <si>
    <t>Người được ủy quyền CBTT</t>
  </si>
  <si>
    <t>81 Cát Bi, Hải An, Hải Phòng</t>
  </si>
  <si>
    <t>15/03/2013   CA Hải Phòng</t>
  </si>
  <si>
    <t>28/04/2008   CA Hải Phòng</t>
  </si>
  <si>
    <t>Đào Mạnh Kiên</t>
  </si>
  <si>
    <t>Nguyễn Ngọc Thạch</t>
  </si>
  <si>
    <t>Đặng Quang Tuấn</t>
  </si>
  <si>
    <t>Trưởng Ban Kiểm soát</t>
  </si>
  <si>
    <t>Chu Thị Hiền</t>
  </si>
  <si>
    <t>Số 6 lô 6B Đường Lê Hồng Phòng, Ngô Quyền, Hải Phòng</t>
  </si>
  <si>
    <t>030992199</t>
  </si>
  <si>
    <t>9/2/2009     CA Hải Phòng</t>
  </si>
  <si>
    <t>Số 285 Lạch Tray, Ngô Quyền, Hải Phòng</t>
  </si>
  <si>
    <t>030931717</t>
  </si>
  <si>
    <t>24/07/2009     CA Hải Phòng</t>
  </si>
  <si>
    <t>33 Lô 2 Kênh Dương, Quán Nam, Hải Phòng</t>
  </si>
  <si>
    <t>08/09/2009    CA Hải Phòng</t>
  </si>
  <si>
    <t>Nguyễn Hưng Thái</t>
  </si>
  <si>
    <t>19/34 Máy Tơ, Ngô Quyền, Hải Phòng</t>
  </si>
  <si>
    <t>031941411</t>
  </si>
  <si>
    <t>22/12/2006         CA Hải Phòng</t>
  </si>
  <si>
    <t>031208028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</si>
</sst>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0.000"/>
    <numFmt numFmtId="172" formatCode="0.0%"/>
    <numFmt numFmtId="173" formatCode="0.000%"/>
    <numFmt numFmtId="174" formatCode="d&quot;. &quot;mmm&quot;. &quot;yyyy"/>
  </numFmts>
  <fonts count="44">
    <font>
      <sz val="10"/>
      <name val="Arial"/>
      <family val="0"/>
    </font>
    <font>
      <sz val="8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1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9" fontId="3" fillId="0" borderId="0" xfId="42" applyNumberFormat="1" applyFont="1" applyAlignment="1">
      <alignment/>
    </xf>
    <xf numFmtId="169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3" fillId="0" borderId="12" xfId="42" applyNumberFormat="1" applyFont="1" applyBorder="1" applyAlignment="1">
      <alignment horizontal="right" vertical="center" wrapText="1"/>
    </xf>
    <xf numFmtId="169" fontId="4" fillId="0" borderId="13" xfId="42" applyNumberFormat="1" applyFont="1" applyBorder="1" applyAlignment="1">
      <alignment horizontal="right" vertical="center" wrapText="1"/>
    </xf>
    <xf numFmtId="10" fontId="3" fillId="0" borderId="12" xfId="57" applyNumberFormat="1" applyFont="1" applyBorder="1" applyAlignment="1">
      <alignment horizontal="center" vertical="center" wrapText="1"/>
    </xf>
    <xf numFmtId="10" fontId="3" fillId="0" borderId="13" xfId="57" applyNumberFormat="1" applyFont="1" applyBorder="1" applyAlignment="1">
      <alignment horizontal="center" vertical="center" wrapText="1"/>
    </xf>
    <xf numFmtId="169" fontId="3" fillId="0" borderId="13" xfId="42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169" fontId="3" fillId="0" borderId="12" xfId="42" applyNumberFormat="1" applyFont="1" applyBorder="1" applyAlignment="1">
      <alignment horizontal="center" vertical="center" wrapText="1"/>
    </xf>
    <xf numFmtId="169" fontId="3" fillId="0" borderId="13" xfId="42" applyNumberFormat="1" applyFont="1" applyBorder="1" applyAlignment="1">
      <alignment horizontal="center" vertical="center" wrapText="1"/>
    </xf>
    <xf numFmtId="169" fontId="3" fillId="0" borderId="12" xfId="42" applyNumberFormat="1" applyFont="1" applyBorder="1" applyAlignment="1">
      <alignment horizontal="left" vertical="center" wrapText="1"/>
    </xf>
    <xf numFmtId="169" fontId="3" fillId="0" borderId="13" xfId="42" applyNumberFormat="1" applyFont="1" applyBorder="1" applyAlignment="1">
      <alignment horizontal="left" vertical="center" wrapText="1"/>
    </xf>
    <xf numFmtId="43" fontId="3" fillId="0" borderId="12" xfId="42" applyNumberFormat="1" applyFont="1" applyBorder="1" applyAlignment="1">
      <alignment horizontal="left" vertical="center" wrapText="1"/>
    </xf>
    <xf numFmtId="43" fontId="3" fillId="0" borderId="13" xfId="42" applyNumberFormat="1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C1">
      <selection activeCell="G11" sqref="G11:G12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8.7109375" style="1" customWidth="1"/>
    <col min="4" max="6" width="11.28125" style="1" customWidth="1"/>
    <col min="7" max="11" width="12.421875" style="1" customWidth="1"/>
    <col min="12" max="12" width="7.140625" style="1" customWidth="1"/>
    <col min="13" max="13" width="6.421875" style="1" customWidth="1"/>
    <col min="14" max="14" width="4.8515625" style="1" customWidth="1"/>
    <col min="15" max="15" width="12.421875" style="1" customWidth="1"/>
    <col min="16" max="16" width="8.57421875" style="1" customWidth="1"/>
    <col min="17" max="17" width="9.140625" style="1" customWidth="1"/>
    <col min="18" max="18" width="7.28125" style="1" customWidth="1"/>
    <col min="19" max="19" width="8.28125" style="1" customWidth="1"/>
    <col min="20" max="20" width="9.57421875" style="1" customWidth="1"/>
    <col min="21" max="21" width="23.57421875" style="1" customWidth="1"/>
    <col min="22" max="22" width="28.57421875" style="1" customWidth="1"/>
    <col min="23" max="23" width="11.57421875" style="1" customWidth="1"/>
    <col min="24" max="24" width="14.7109375" style="1" customWidth="1"/>
    <col min="25" max="25" width="12.7109375" style="1" customWidth="1"/>
    <col min="26" max="26" width="10.140625" style="1" bestFit="1" customWidth="1"/>
    <col min="27" max="27" width="7.7109375" style="1" customWidth="1"/>
    <col min="28" max="16384" width="9.140625" style="1" customWidth="1"/>
  </cols>
  <sheetData>
    <row r="1" spans="1:27" ht="16.5">
      <c r="A1" s="9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 t="s">
        <v>94</v>
      </c>
      <c r="P1" s="9"/>
      <c r="R1" s="8"/>
      <c r="S1" s="8"/>
      <c r="T1" s="8"/>
      <c r="U1" s="8"/>
      <c r="V1" s="8"/>
      <c r="W1" s="8"/>
      <c r="X1" s="8"/>
      <c r="Y1" s="8"/>
      <c r="Z1" s="9" t="s">
        <v>94</v>
      </c>
      <c r="AA1" s="9"/>
    </row>
    <row r="2" spans="1:24" ht="17.25" customHeight="1">
      <c r="A2" s="1" t="s">
        <v>93</v>
      </c>
      <c r="M2" s="10" t="s">
        <v>158</v>
      </c>
      <c r="X2" s="10" t="s">
        <v>95</v>
      </c>
    </row>
    <row r="3" spans="1:2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6.5">
      <c r="A4" s="52" t="s">
        <v>157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8"/>
      <c r="U4" s="8"/>
      <c r="V4" s="8"/>
      <c r="W4" s="8"/>
      <c r="X4" s="8"/>
      <c r="Y4" s="8"/>
      <c r="Z4" s="8"/>
      <c r="AA4" s="8"/>
    </row>
    <row r="5" ht="24" customHeight="1"/>
    <row r="6" spans="1:27" ht="15">
      <c r="A6" s="20" t="s">
        <v>1</v>
      </c>
      <c r="B6" s="20" t="s">
        <v>96</v>
      </c>
      <c r="C6" s="20" t="s">
        <v>97</v>
      </c>
      <c r="D6" s="25" t="s">
        <v>5</v>
      </c>
      <c r="E6" s="48"/>
      <c r="F6" s="48"/>
      <c r="G6" s="26"/>
      <c r="H6" s="20" t="s">
        <v>102</v>
      </c>
      <c r="I6" s="20" t="s">
        <v>151</v>
      </c>
      <c r="J6" s="20" t="s">
        <v>152</v>
      </c>
      <c r="K6" s="20" t="s">
        <v>103</v>
      </c>
      <c r="L6" s="20" t="s">
        <v>104</v>
      </c>
      <c r="M6" s="49" t="s">
        <v>105</v>
      </c>
      <c r="N6" s="22"/>
      <c r="O6" s="20" t="s">
        <v>107</v>
      </c>
      <c r="P6" s="20" t="s">
        <v>108</v>
      </c>
      <c r="Q6" s="20" t="s">
        <v>109</v>
      </c>
      <c r="R6" s="20" t="s">
        <v>110</v>
      </c>
      <c r="S6" s="50" t="s">
        <v>111</v>
      </c>
      <c r="T6" s="13"/>
      <c r="U6" s="22" t="s">
        <v>3</v>
      </c>
      <c r="V6" s="20" t="s">
        <v>4</v>
      </c>
      <c r="W6" s="25" t="s">
        <v>5</v>
      </c>
      <c r="X6" s="26"/>
      <c r="Y6" s="20" t="s">
        <v>8</v>
      </c>
      <c r="Z6" s="20" t="s">
        <v>9</v>
      </c>
      <c r="AA6" s="20" t="s">
        <v>10</v>
      </c>
    </row>
    <row r="7" spans="1:27" ht="42.75" customHeight="1">
      <c r="A7" s="21"/>
      <c r="B7" s="21"/>
      <c r="C7" s="21"/>
      <c r="D7" s="2" t="s">
        <v>98</v>
      </c>
      <c r="E7" s="2" t="s">
        <v>99</v>
      </c>
      <c r="F7" s="2" t="s">
        <v>100</v>
      </c>
      <c r="G7" s="2" t="s">
        <v>101</v>
      </c>
      <c r="H7" s="21"/>
      <c r="I7" s="21"/>
      <c r="J7" s="21"/>
      <c r="K7" s="21"/>
      <c r="L7" s="21"/>
      <c r="M7" s="11" t="s">
        <v>99</v>
      </c>
      <c r="N7" s="11" t="s">
        <v>106</v>
      </c>
      <c r="O7" s="21"/>
      <c r="P7" s="21"/>
      <c r="Q7" s="21"/>
      <c r="R7" s="21"/>
      <c r="S7" s="50"/>
      <c r="T7" s="13"/>
      <c r="U7" s="23"/>
      <c r="V7" s="24"/>
      <c r="W7" s="2" t="s">
        <v>6</v>
      </c>
      <c r="X7" s="2" t="s">
        <v>7</v>
      </c>
      <c r="Y7" s="21"/>
      <c r="Z7" s="21"/>
      <c r="AA7" s="21"/>
    </row>
    <row r="8" spans="1:27" ht="15">
      <c r="A8" s="3" t="s">
        <v>112</v>
      </c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128</v>
      </c>
      <c r="R8" s="3" t="s">
        <v>129</v>
      </c>
      <c r="S8" s="3" t="s">
        <v>130</v>
      </c>
      <c r="T8" s="14"/>
      <c r="U8" s="12" t="s">
        <v>13</v>
      </c>
      <c r="V8" s="3" t="s">
        <v>14</v>
      </c>
      <c r="W8" s="3" t="s">
        <v>15</v>
      </c>
      <c r="X8" s="3" t="s">
        <v>16</v>
      </c>
      <c r="Y8" s="3" t="s">
        <v>17</v>
      </c>
      <c r="Z8" s="3" t="s">
        <v>18</v>
      </c>
      <c r="AA8" s="3" t="s">
        <v>19</v>
      </c>
    </row>
    <row r="9" spans="1:27" ht="15">
      <c r="A9" s="27">
        <v>1</v>
      </c>
      <c r="B9" s="28" t="s">
        <v>20</v>
      </c>
      <c r="C9" s="27" t="s">
        <v>131</v>
      </c>
      <c r="D9" s="27" t="s">
        <v>134</v>
      </c>
      <c r="E9" s="32" t="s">
        <v>22</v>
      </c>
      <c r="F9" s="32" t="s">
        <v>135</v>
      </c>
      <c r="G9" s="27" t="s">
        <v>136</v>
      </c>
      <c r="H9" s="27" t="s">
        <v>149</v>
      </c>
      <c r="I9" s="27"/>
      <c r="J9" s="27"/>
      <c r="K9" s="27" t="s">
        <v>153</v>
      </c>
      <c r="L9" s="27"/>
      <c r="M9" s="27"/>
      <c r="N9" s="27"/>
      <c r="O9" s="35">
        <v>55820</v>
      </c>
      <c r="P9" s="27"/>
      <c r="Q9" s="27"/>
      <c r="R9" s="27"/>
      <c r="S9" s="51"/>
      <c r="T9" s="15"/>
      <c r="U9" s="30" t="s">
        <v>49</v>
      </c>
      <c r="V9" s="27" t="s">
        <v>21</v>
      </c>
      <c r="W9" s="32" t="s">
        <v>22</v>
      </c>
      <c r="X9" s="32" t="s">
        <v>77</v>
      </c>
      <c r="Y9" s="27" t="s">
        <v>61</v>
      </c>
      <c r="Z9" s="35">
        <v>55820</v>
      </c>
      <c r="AA9" s="37">
        <f>Z9/3480000</f>
        <v>0.01604022988505747</v>
      </c>
    </row>
    <row r="10" spans="1:27" ht="15">
      <c r="A10" s="24"/>
      <c r="B10" s="29"/>
      <c r="C10" s="24"/>
      <c r="D10" s="24"/>
      <c r="E10" s="33"/>
      <c r="F10" s="34"/>
      <c r="G10" s="24"/>
      <c r="H10" s="24"/>
      <c r="I10" s="24"/>
      <c r="J10" s="24"/>
      <c r="K10" s="24"/>
      <c r="L10" s="24"/>
      <c r="M10" s="24"/>
      <c r="N10" s="24"/>
      <c r="O10" s="36"/>
      <c r="P10" s="24"/>
      <c r="Q10" s="24"/>
      <c r="R10" s="24"/>
      <c r="S10" s="51"/>
      <c r="T10" s="15"/>
      <c r="U10" s="31"/>
      <c r="V10" s="24"/>
      <c r="W10" s="33"/>
      <c r="X10" s="34"/>
      <c r="Y10" s="24"/>
      <c r="Z10" s="36"/>
      <c r="AA10" s="38"/>
    </row>
    <row r="11" spans="1:27" ht="15">
      <c r="A11" s="27">
        <v>2</v>
      </c>
      <c r="B11" s="28" t="s">
        <v>23</v>
      </c>
      <c r="C11" s="27" t="s">
        <v>132</v>
      </c>
      <c r="D11" s="27" t="s">
        <v>134</v>
      </c>
      <c r="E11" s="32" t="s">
        <v>25</v>
      </c>
      <c r="F11" s="32" t="s">
        <v>137</v>
      </c>
      <c r="G11" s="27" t="s">
        <v>136</v>
      </c>
      <c r="H11" s="27" t="s">
        <v>150</v>
      </c>
      <c r="I11" s="27" t="s">
        <v>20</v>
      </c>
      <c r="J11" s="27" t="s">
        <v>31</v>
      </c>
      <c r="K11" s="27"/>
      <c r="L11" s="27"/>
      <c r="M11" s="27"/>
      <c r="N11" s="27"/>
      <c r="O11" s="35">
        <v>25000</v>
      </c>
      <c r="P11" s="27"/>
      <c r="Q11" s="27"/>
      <c r="R11" s="27"/>
      <c r="S11" s="51"/>
      <c r="T11" s="15"/>
      <c r="U11" s="30" t="s">
        <v>24</v>
      </c>
      <c r="V11" s="27" t="s">
        <v>21</v>
      </c>
      <c r="W11" s="32" t="s">
        <v>25</v>
      </c>
      <c r="X11" s="32" t="s">
        <v>76</v>
      </c>
      <c r="Y11" s="27" t="s">
        <v>62</v>
      </c>
      <c r="Z11" s="35">
        <v>25000</v>
      </c>
      <c r="AA11" s="37">
        <f>Z11/3480000</f>
        <v>0.007183908045977011</v>
      </c>
    </row>
    <row r="12" spans="1:27" ht="15">
      <c r="A12" s="24"/>
      <c r="B12" s="29"/>
      <c r="C12" s="24"/>
      <c r="D12" s="24"/>
      <c r="E12" s="33"/>
      <c r="F12" s="24"/>
      <c r="G12" s="24"/>
      <c r="H12" s="24"/>
      <c r="I12" s="24"/>
      <c r="J12" s="24"/>
      <c r="K12" s="24"/>
      <c r="L12" s="24"/>
      <c r="M12" s="24"/>
      <c r="N12" s="24"/>
      <c r="O12" s="36"/>
      <c r="P12" s="24"/>
      <c r="Q12" s="24"/>
      <c r="R12" s="24"/>
      <c r="S12" s="51"/>
      <c r="T12" s="15"/>
      <c r="U12" s="31"/>
      <c r="V12" s="24"/>
      <c r="W12" s="33"/>
      <c r="X12" s="24"/>
      <c r="Y12" s="24"/>
      <c r="Z12" s="36"/>
      <c r="AA12" s="38"/>
    </row>
    <row r="13" spans="1:27" ht="15">
      <c r="A13" s="27">
        <v>3</v>
      </c>
      <c r="B13" s="28" t="s">
        <v>26</v>
      </c>
      <c r="C13" s="27" t="s">
        <v>131</v>
      </c>
      <c r="D13" s="27" t="s">
        <v>134</v>
      </c>
      <c r="E13" s="32" t="s">
        <v>29</v>
      </c>
      <c r="F13" s="32" t="s">
        <v>138</v>
      </c>
      <c r="G13" s="27" t="s">
        <v>136</v>
      </c>
      <c r="H13" s="27" t="s">
        <v>149</v>
      </c>
      <c r="I13" s="27"/>
      <c r="J13" s="27"/>
      <c r="K13" s="27" t="s">
        <v>154</v>
      </c>
      <c r="L13" s="27"/>
      <c r="M13" s="27"/>
      <c r="N13" s="27"/>
      <c r="O13" s="35">
        <v>4660</v>
      </c>
      <c r="P13" s="27"/>
      <c r="Q13" s="27"/>
      <c r="R13" s="27"/>
      <c r="S13" s="51"/>
      <c r="T13" s="15"/>
      <c r="U13" s="30" t="s">
        <v>28</v>
      </c>
      <c r="V13" s="27" t="s">
        <v>27</v>
      </c>
      <c r="W13" s="32" t="s">
        <v>29</v>
      </c>
      <c r="X13" s="32" t="s">
        <v>73</v>
      </c>
      <c r="Y13" s="27" t="s">
        <v>84</v>
      </c>
      <c r="Z13" s="35">
        <v>4660</v>
      </c>
      <c r="AA13" s="37">
        <f>Z13/3480000</f>
        <v>0.0013390804597701149</v>
      </c>
    </row>
    <row r="14" spans="1:27" ht="15">
      <c r="A14" s="24"/>
      <c r="B14" s="29"/>
      <c r="C14" s="24"/>
      <c r="D14" s="24"/>
      <c r="E14" s="34"/>
      <c r="F14" s="34"/>
      <c r="G14" s="24"/>
      <c r="H14" s="24"/>
      <c r="I14" s="24"/>
      <c r="J14" s="24"/>
      <c r="K14" s="24"/>
      <c r="L14" s="24"/>
      <c r="M14" s="24"/>
      <c r="N14" s="24"/>
      <c r="O14" s="39"/>
      <c r="P14" s="24"/>
      <c r="Q14" s="24"/>
      <c r="R14" s="24"/>
      <c r="S14" s="51"/>
      <c r="T14" s="15"/>
      <c r="U14" s="31"/>
      <c r="V14" s="24"/>
      <c r="W14" s="34"/>
      <c r="X14" s="34"/>
      <c r="Y14" s="24"/>
      <c r="Z14" s="39"/>
      <c r="AA14" s="38"/>
    </row>
    <row r="15" spans="1:27" ht="15">
      <c r="A15" s="27">
        <v>4</v>
      </c>
      <c r="B15" s="28" t="s">
        <v>30</v>
      </c>
      <c r="C15" s="27" t="s">
        <v>133</v>
      </c>
      <c r="D15" s="27" t="s">
        <v>134</v>
      </c>
      <c r="E15" s="32" t="s">
        <v>32</v>
      </c>
      <c r="F15" s="32" t="s">
        <v>143</v>
      </c>
      <c r="G15" s="27" t="s">
        <v>136</v>
      </c>
      <c r="H15" s="27" t="s">
        <v>150</v>
      </c>
      <c r="I15" s="27" t="s">
        <v>26</v>
      </c>
      <c r="J15" s="27" t="s">
        <v>31</v>
      </c>
      <c r="K15" s="27"/>
      <c r="L15" s="27"/>
      <c r="M15" s="27"/>
      <c r="N15" s="27"/>
      <c r="O15" s="35">
        <v>200</v>
      </c>
      <c r="P15" s="27"/>
      <c r="Q15" s="27"/>
      <c r="R15" s="27"/>
      <c r="S15" s="51"/>
      <c r="T15" s="15"/>
      <c r="U15" s="30" t="s">
        <v>31</v>
      </c>
      <c r="V15" s="27" t="s">
        <v>27</v>
      </c>
      <c r="W15" s="32" t="s">
        <v>32</v>
      </c>
      <c r="X15" s="32" t="s">
        <v>74</v>
      </c>
      <c r="Y15" s="27" t="s">
        <v>85</v>
      </c>
      <c r="Z15" s="35">
        <v>200</v>
      </c>
      <c r="AA15" s="37">
        <f>Z15/3480000</f>
        <v>5.747126436781609E-05</v>
      </c>
    </row>
    <row r="16" spans="1:27" ht="15">
      <c r="A16" s="24"/>
      <c r="B16" s="29"/>
      <c r="C16" s="24"/>
      <c r="D16" s="24"/>
      <c r="E16" s="40"/>
      <c r="F16" s="34"/>
      <c r="G16" s="24"/>
      <c r="H16" s="24"/>
      <c r="I16" s="24"/>
      <c r="J16" s="24"/>
      <c r="K16" s="24"/>
      <c r="L16" s="24"/>
      <c r="M16" s="24"/>
      <c r="N16" s="24"/>
      <c r="O16" s="39"/>
      <c r="P16" s="24"/>
      <c r="Q16" s="24"/>
      <c r="R16" s="24"/>
      <c r="S16" s="51"/>
      <c r="T16" s="15"/>
      <c r="U16" s="31"/>
      <c r="V16" s="24"/>
      <c r="W16" s="40"/>
      <c r="X16" s="34"/>
      <c r="Y16" s="24"/>
      <c r="Z16" s="39"/>
      <c r="AA16" s="38"/>
    </row>
    <row r="17" spans="1:27" ht="15">
      <c r="A17" s="27">
        <v>5</v>
      </c>
      <c r="B17" s="28" t="s">
        <v>33</v>
      </c>
      <c r="C17" s="27" t="s">
        <v>131</v>
      </c>
      <c r="D17" s="27" t="s">
        <v>134</v>
      </c>
      <c r="E17" s="32" t="s">
        <v>34</v>
      </c>
      <c r="F17" s="32" t="s">
        <v>142</v>
      </c>
      <c r="G17" s="27" t="s">
        <v>136</v>
      </c>
      <c r="H17" s="27" t="s">
        <v>149</v>
      </c>
      <c r="I17" s="27"/>
      <c r="J17" s="27"/>
      <c r="K17" s="27" t="s">
        <v>154</v>
      </c>
      <c r="L17" s="27"/>
      <c r="M17" s="27"/>
      <c r="N17" s="27"/>
      <c r="O17" s="35">
        <v>10000</v>
      </c>
      <c r="P17" s="27"/>
      <c r="Q17" s="27"/>
      <c r="R17" s="27"/>
      <c r="S17" s="51"/>
      <c r="T17" s="15"/>
      <c r="U17" s="30" t="s">
        <v>28</v>
      </c>
      <c r="V17" s="27" t="s">
        <v>36</v>
      </c>
      <c r="W17" s="32" t="s">
        <v>34</v>
      </c>
      <c r="X17" s="32" t="s">
        <v>75</v>
      </c>
      <c r="Y17" s="27" t="s">
        <v>63</v>
      </c>
      <c r="Z17" s="35">
        <v>10000</v>
      </c>
      <c r="AA17" s="37">
        <f>Z17/3480000</f>
        <v>0.0028735632183908046</v>
      </c>
    </row>
    <row r="18" spans="1:27" ht="15">
      <c r="A18" s="24"/>
      <c r="B18" s="29"/>
      <c r="C18" s="24"/>
      <c r="D18" s="24"/>
      <c r="E18" s="34"/>
      <c r="F18" s="34"/>
      <c r="G18" s="24"/>
      <c r="H18" s="24"/>
      <c r="I18" s="24"/>
      <c r="J18" s="24"/>
      <c r="K18" s="24"/>
      <c r="L18" s="24"/>
      <c r="M18" s="24"/>
      <c r="N18" s="24"/>
      <c r="O18" s="39"/>
      <c r="P18" s="24"/>
      <c r="Q18" s="24"/>
      <c r="R18" s="24"/>
      <c r="S18" s="51"/>
      <c r="T18" s="15"/>
      <c r="U18" s="31"/>
      <c r="V18" s="33"/>
      <c r="W18" s="34"/>
      <c r="X18" s="34"/>
      <c r="Y18" s="24"/>
      <c r="Z18" s="39"/>
      <c r="AA18" s="38"/>
    </row>
    <row r="19" spans="1:27" ht="15">
      <c r="A19" s="27">
        <v>6</v>
      </c>
      <c r="B19" s="28" t="s">
        <v>35</v>
      </c>
      <c r="C19" s="27" t="s">
        <v>132</v>
      </c>
      <c r="D19" s="27" t="s">
        <v>134</v>
      </c>
      <c r="E19" s="32" t="s">
        <v>67</v>
      </c>
      <c r="F19" s="32" t="s">
        <v>141</v>
      </c>
      <c r="G19" s="27" t="s">
        <v>136</v>
      </c>
      <c r="H19" s="27" t="s">
        <v>150</v>
      </c>
      <c r="I19" s="27" t="s">
        <v>33</v>
      </c>
      <c r="J19" s="27" t="s">
        <v>31</v>
      </c>
      <c r="K19" s="27"/>
      <c r="L19" s="27"/>
      <c r="M19" s="27"/>
      <c r="N19" s="27"/>
      <c r="O19" s="41">
        <v>4610</v>
      </c>
      <c r="P19" s="27"/>
      <c r="Q19" s="27"/>
      <c r="R19" s="27"/>
      <c r="S19" s="51"/>
      <c r="T19" s="15"/>
      <c r="U19" s="30" t="s">
        <v>31</v>
      </c>
      <c r="V19" s="27" t="s">
        <v>36</v>
      </c>
      <c r="W19" s="32" t="s">
        <v>67</v>
      </c>
      <c r="X19" s="32" t="s">
        <v>91</v>
      </c>
      <c r="Y19" s="27" t="s">
        <v>64</v>
      </c>
      <c r="Z19" s="41">
        <v>4610</v>
      </c>
      <c r="AA19" s="37">
        <f>Z19/3480000</f>
        <v>0.001324712643678161</v>
      </c>
    </row>
    <row r="20" spans="1:27" ht="15">
      <c r="A20" s="24"/>
      <c r="B20" s="29"/>
      <c r="C20" s="24"/>
      <c r="D20" s="24"/>
      <c r="E20" s="34"/>
      <c r="F20" s="34"/>
      <c r="G20" s="24"/>
      <c r="H20" s="24"/>
      <c r="I20" s="24"/>
      <c r="J20" s="24"/>
      <c r="K20" s="24"/>
      <c r="L20" s="24"/>
      <c r="M20" s="24"/>
      <c r="N20" s="24"/>
      <c r="O20" s="42"/>
      <c r="P20" s="24"/>
      <c r="Q20" s="24"/>
      <c r="R20" s="24"/>
      <c r="S20" s="51"/>
      <c r="T20" s="15"/>
      <c r="U20" s="31"/>
      <c r="V20" s="33"/>
      <c r="W20" s="34"/>
      <c r="X20" s="34"/>
      <c r="Y20" s="24"/>
      <c r="Z20" s="42"/>
      <c r="AA20" s="38"/>
    </row>
    <row r="21" spans="1:27" ht="15">
      <c r="A21" s="27">
        <v>7</v>
      </c>
      <c r="B21" s="28" t="s">
        <v>37</v>
      </c>
      <c r="C21" s="27" t="s">
        <v>131</v>
      </c>
      <c r="D21" s="27" t="s">
        <v>134</v>
      </c>
      <c r="E21" s="32" t="s">
        <v>39</v>
      </c>
      <c r="F21" s="27" t="s">
        <v>140</v>
      </c>
      <c r="G21" s="27" t="s">
        <v>136</v>
      </c>
      <c r="H21" s="27" t="s">
        <v>149</v>
      </c>
      <c r="I21" s="27"/>
      <c r="J21" s="27"/>
      <c r="K21" s="27" t="s">
        <v>154</v>
      </c>
      <c r="L21" s="27"/>
      <c r="M21" s="27"/>
      <c r="N21" s="27"/>
      <c r="O21" s="41">
        <v>5000</v>
      </c>
      <c r="P21" s="27"/>
      <c r="Q21" s="27"/>
      <c r="R21" s="27"/>
      <c r="S21" s="51"/>
      <c r="T21" s="15"/>
      <c r="U21" s="30" t="s">
        <v>28</v>
      </c>
      <c r="V21" s="27" t="s">
        <v>38</v>
      </c>
      <c r="W21" s="32" t="s">
        <v>39</v>
      </c>
      <c r="X21" s="27" t="s">
        <v>89</v>
      </c>
      <c r="Y21" s="27" t="s">
        <v>83</v>
      </c>
      <c r="Z21" s="41">
        <v>5000</v>
      </c>
      <c r="AA21" s="37">
        <f>Z21/3480000</f>
        <v>0.0014367816091954023</v>
      </c>
    </row>
    <row r="22" spans="1:27" ht="15">
      <c r="A22" s="24"/>
      <c r="B22" s="29"/>
      <c r="C22" s="24"/>
      <c r="D22" s="24"/>
      <c r="E22" s="34"/>
      <c r="F22" s="24"/>
      <c r="G22" s="24"/>
      <c r="H22" s="24"/>
      <c r="I22" s="24"/>
      <c r="J22" s="24"/>
      <c r="K22" s="24"/>
      <c r="L22" s="24"/>
      <c r="M22" s="24"/>
      <c r="N22" s="24"/>
      <c r="O22" s="42"/>
      <c r="P22" s="24"/>
      <c r="Q22" s="24"/>
      <c r="R22" s="24"/>
      <c r="S22" s="51"/>
      <c r="T22" s="15"/>
      <c r="U22" s="31"/>
      <c r="V22" s="24"/>
      <c r="W22" s="34"/>
      <c r="X22" s="24"/>
      <c r="Y22" s="24"/>
      <c r="Z22" s="42"/>
      <c r="AA22" s="38"/>
    </row>
    <row r="23" spans="1:27" ht="15">
      <c r="A23" s="27">
        <v>8</v>
      </c>
      <c r="B23" s="28" t="s">
        <v>40</v>
      </c>
      <c r="C23" s="27" t="s">
        <v>131</v>
      </c>
      <c r="D23" s="27" t="s">
        <v>134</v>
      </c>
      <c r="E23" s="32" t="s">
        <v>41</v>
      </c>
      <c r="F23" s="47">
        <v>32121</v>
      </c>
      <c r="G23" s="27" t="s">
        <v>136</v>
      </c>
      <c r="H23" s="27" t="s">
        <v>149</v>
      </c>
      <c r="I23" s="27"/>
      <c r="J23" s="27"/>
      <c r="K23" s="27" t="s">
        <v>154</v>
      </c>
      <c r="L23" s="27"/>
      <c r="M23" s="27"/>
      <c r="N23" s="27"/>
      <c r="O23" s="43">
        <v>5000</v>
      </c>
      <c r="P23" s="27"/>
      <c r="Q23" s="27"/>
      <c r="R23" s="27"/>
      <c r="S23" s="51"/>
      <c r="T23" s="15"/>
      <c r="U23" s="30" t="s">
        <v>28</v>
      </c>
      <c r="V23" s="27" t="s">
        <v>50</v>
      </c>
      <c r="W23" s="32" t="s">
        <v>41</v>
      </c>
      <c r="X23" s="27" t="s">
        <v>78</v>
      </c>
      <c r="Y23" s="27" t="s">
        <v>68</v>
      </c>
      <c r="Z23" s="43">
        <v>5000</v>
      </c>
      <c r="AA23" s="37">
        <f>Z23/3480000</f>
        <v>0.0014367816091954023</v>
      </c>
    </row>
    <row r="24" spans="1:27" ht="15">
      <c r="A24" s="24"/>
      <c r="B24" s="29"/>
      <c r="C24" s="24"/>
      <c r="D24" s="24"/>
      <c r="E24" s="34"/>
      <c r="F24" s="24"/>
      <c r="G24" s="24"/>
      <c r="H24" s="24"/>
      <c r="I24" s="24"/>
      <c r="J24" s="24"/>
      <c r="K24" s="24"/>
      <c r="L24" s="24"/>
      <c r="M24" s="24"/>
      <c r="N24" s="24"/>
      <c r="O24" s="44"/>
      <c r="P24" s="24"/>
      <c r="Q24" s="24"/>
      <c r="R24" s="24"/>
      <c r="S24" s="51"/>
      <c r="T24" s="15"/>
      <c r="U24" s="31"/>
      <c r="V24" s="24"/>
      <c r="W24" s="34"/>
      <c r="X24" s="24"/>
      <c r="Y24" s="24"/>
      <c r="Z24" s="44"/>
      <c r="AA24" s="38"/>
    </row>
    <row r="25" spans="1:27" ht="15">
      <c r="A25" s="27">
        <v>9</v>
      </c>
      <c r="B25" s="28" t="s">
        <v>42</v>
      </c>
      <c r="C25" s="27" t="s">
        <v>131</v>
      </c>
      <c r="D25" s="27" t="s">
        <v>134</v>
      </c>
      <c r="E25" s="32" t="s">
        <v>52</v>
      </c>
      <c r="F25" s="27" t="s">
        <v>148</v>
      </c>
      <c r="G25" s="27" t="s">
        <v>139</v>
      </c>
      <c r="H25" s="27" t="s">
        <v>149</v>
      </c>
      <c r="I25" s="27"/>
      <c r="J25" s="27"/>
      <c r="K25" s="27" t="s">
        <v>155</v>
      </c>
      <c r="L25" s="27"/>
      <c r="M25" s="27"/>
      <c r="N25" s="27"/>
      <c r="O25" s="45">
        <v>0</v>
      </c>
      <c r="P25" s="27"/>
      <c r="Q25" s="27"/>
      <c r="R25" s="27"/>
      <c r="S25" s="51"/>
      <c r="T25" s="15"/>
      <c r="U25" s="30" t="s">
        <v>43</v>
      </c>
      <c r="V25" s="27" t="s">
        <v>51</v>
      </c>
      <c r="W25" s="32" t="s">
        <v>52</v>
      </c>
      <c r="X25" s="27" t="s">
        <v>86</v>
      </c>
      <c r="Y25" s="27"/>
      <c r="Z25" s="45">
        <v>0</v>
      </c>
      <c r="AA25" s="37">
        <f>Z25/3480000</f>
        <v>0</v>
      </c>
    </row>
    <row r="26" spans="1:27" ht="15">
      <c r="A26" s="24"/>
      <c r="B26" s="29"/>
      <c r="C26" s="24"/>
      <c r="D26" s="24"/>
      <c r="E26" s="34"/>
      <c r="F26" s="24"/>
      <c r="G26" s="24"/>
      <c r="H26" s="24"/>
      <c r="I26" s="24"/>
      <c r="J26" s="24"/>
      <c r="K26" s="24"/>
      <c r="L26" s="24"/>
      <c r="M26" s="24"/>
      <c r="N26" s="24"/>
      <c r="O26" s="46"/>
      <c r="P26" s="24"/>
      <c r="Q26" s="24"/>
      <c r="R26" s="24"/>
      <c r="S26" s="51"/>
      <c r="T26" s="15"/>
      <c r="U26" s="31"/>
      <c r="V26" s="24"/>
      <c r="W26" s="34"/>
      <c r="X26" s="24"/>
      <c r="Y26" s="24"/>
      <c r="Z26" s="46"/>
      <c r="AA26" s="38"/>
    </row>
    <row r="27" spans="1:27" ht="15">
      <c r="A27" s="27">
        <v>10</v>
      </c>
      <c r="B27" s="28" t="s">
        <v>44</v>
      </c>
      <c r="C27" s="27" t="s">
        <v>131</v>
      </c>
      <c r="D27" s="27" t="s">
        <v>134</v>
      </c>
      <c r="E27" s="32" t="s">
        <v>55</v>
      </c>
      <c r="F27" s="47">
        <v>37105</v>
      </c>
      <c r="G27" s="27" t="s">
        <v>136</v>
      </c>
      <c r="H27" s="27" t="s">
        <v>149</v>
      </c>
      <c r="I27" s="27"/>
      <c r="J27" s="27"/>
      <c r="K27" s="27" t="s">
        <v>156</v>
      </c>
      <c r="L27" s="27"/>
      <c r="M27" s="27"/>
      <c r="N27" s="27"/>
      <c r="O27" s="43">
        <v>6540</v>
      </c>
      <c r="P27" s="27"/>
      <c r="Q27" s="27"/>
      <c r="R27" s="27"/>
      <c r="S27" s="51"/>
      <c r="T27" s="15"/>
      <c r="U27" s="30" t="s">
        <v>47</v>
      </c>
      <c r="V27" s="27" t="s">
        <v>56</v>
      </c>
      <c r="W27" s="32" t="s">
        <v>55</v>
      </c>
      <c r="X27" s="47" t="s">
        <v>80</v>
      </c>
      <c r="Y27" s="27" t="s">
        <v>65</v>
      </c>
      <c r="Z27" s="43">
        <v>6540</v>
      </c>
      <c r="AA27" s="37">
        <f>Z27/3480000</f>
        <v>0.0018793103448275861</v>
      </c>
    </row>
    <row r="28" spans="1:27" ht="15">
      <c r="A28" s="24"/>
      <c r="B28" s="29"/>
      <c r="C28" s="24"/>
      <c r="D28" s="24"/>
      <c r="E28" s="34"/>
      <c r="F28" s="24"/>
      <c r="G28" s="24"/>
      <c r="H28" s="24"/>
      <c r="I28" s="24"/>
      <c r="J28" s="24"/>
      <c r="K28" s="24"/>
      <c r="L28" s="24"/>
      <c r="M28" s="24"/>
      <c r="N28" s="24"/>
      <c r="O28" s="44"/>
      <c r="P28" s="24"/>
      <c r="Q28" s="24"/>
      <c r="R28" s="24"/>
      <c r="S28" s="51"/>
      <c r="T28" s="15"/>
      <c r="U28" s="31"/>
      <c r="V28" s="24"/>
      <c r="W28" s="34"/>
      <c r="X28" s="24"/>
      <c r="Y28" s="24"/>
      <c r="Z28" s="44"/>
      <c r="AA28" s="38"/>
    </row>
    <row r="29" spans="1:27" ht="15">
      <c r="A29" s="27">
        <v>11</v>
      </c>
      <c r="B29" s="28" t="s">
        <v>45</v>
      </c>
      <c r="C29" s="27" t="s">
        <v>132</v>
      </c>
      <c r="D29" s="27" t="s">
        <v>134</v>
      </c>
      <c r="E29" s="32" t="s">
        <v>54</v>
      </c>
      <c r="F29" s="47">
        <v>32122</v>
      </c>
      <c r="G29" s="27" t="s">
        <v>136</v>
      </c>
      <c r="H29" s="27" t="s">
        <v>149</v>
      </c>
      <c r="I29" s="27"/>
      <c r="J29" s="27"/>
      <c r="K29" s="27" t="s">
        <v>156</v>
      </c>
      <c r="L29" s="27"/>
      <c r="M29" s="27"/>
      <c r="N29" s="27"/>
      <c r="O29" s="43">
        <v>4100</v>
      </c>
      <c r="P29" s="27"/>
      <c r="Q29" s="27"/>
      <c r="R29" s="27"/>
      <c r="S29" s="51"/>
      <c r="T29" s="15"/>
      <c r="U29" s="30" t="s">
        <v>47</v>
      </c>
      <c r="V29" s="27" t="s">
        <v>53</v>
      </c>
      <c r="W29" s="32" t="s">
        <v>54</v>
      </c>
      <c r="X29" s="47" t="s">
        <v>79</v>
      </c>
      <c r="Y29" s="27" t="s">
        <v>71</v>
      </c>
      <c r="Z29" s="43">
        <v>4100</v>
      </c>
      <c r="AA29" s="37">
        <f>Z29/3480000</f>
        <v>0.00117816091954023</v>
      </c>
    </row>
    <row r="30" spans="1:27" ht="15">
      <c r="A30" s="24"/>
      <c r="B30" s="29"/>
      <c r="C30" s="24"/>
      <c r="D30" s="24"/>
      <c r="E30" s="34"/>
      <c r="F30" s="24"/>
      <c r="G30" s="24"/>
      <c r="H30" s="24"/>
      <c r="I30" s="24"/>
      <c r="J30" s="24"/>
      <c r="K30" s="24"/>
      <c r="L30" s="24"/>
      <c r="M30" s="24"/>
      <c r="N30" s="24"/>
      <c r="O30" s="44"/>
      <c r="P30" s="24"/>
      <c r="Q30" s="24"/>
      <c r="R30" s="24"/>
      <c r="S30" s="51"/>
      <c r="T30" s="15"/>
      <c r="U30" s="31"/>
      <c r="V30" s="24"/>
      <c r="W30" s="34"/>
      <c r="X30" s="24"/>
      <c r="Y30" s="24"/>
      <c r="Z30" s="44"/>
      <c r="AA30" s="38"/>
    </row>
    <row r="31" spans="1:27" ht="15">
      <c r="A31" s="27">
        <v>12</v>
      </c>
      <c r="B31" s="28" t="s">
        <v>60</v>
      </c>
      <c r="C31" s="27" t="s">
        <v>131</v>
      </c>
      <c r="D31" s="27" t="s">
        <v>134</v>
      </c>
      <c r="E31" s="32" t="s">
        <v>69</v>
      </c>
      <c r="F31" s="47" t="s">
        <v>145</v>
      </c>
      <c r="G31" s="27" t="s">
        <v>144</v>
      </c>
      <c r="H31" s="27" t="s">
        <v>150</v>
      </c>
      <c r="I31" s="27" t="s">
        <v>45</v>
      </c>
      <c r="J31" s="27" t="s">
        <v>59</v>
      </c>
      <c r="K31" s="27"/>
      <c r="L31" s="27"/>
      <c r="M31" s="27"/>
      <c r="N31" s="27"/>
      <c r="O31" s="43">
        <v>1000</v>
      </c>
      <c r="P31" s="27"/>
      <c r="Q31" s="27"/>
      <c r="R31" s="27"/>
      <c r="S31" s="51"/>
      <c r="T31" s="15"/>
      <c r="U31" s="30" t="s">
        <v>59</v>
      </c>
      <c r="V31" s="27" t="s">
        <v>53</v>
      </c>
      <c r="W31" s="32" t="s">
        <v>69</v>
      </c>
      <c r="X31" s="47" t="s">
        <v>81</v>
      </c>
      <c r="Y31" s="27" t="s">
        <v>70</v>
      </c>
      <c r="Z31" s="43">
        <v>1000</v>
      </c>
      <c r="AA31" s="37">
        <f>Z31/3480000</f>
        <v>0.00028735632183908046</v>
      </c>
    </row>
    <row r="32" spans="1:27" ht="15">
      <c r="A32" s="24"/>
      <c r="B32" s="29"/>
      <c r="C32" s="24"/>
      <c r="D32" s="24"/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44"/>
      <c r="P32" s="24"/>
      <c r="Q32" s="24"/>
      <c r="R32" s="24"/>
      <c r="S32" s="51"/>
      <c r="T32" s="15"/>
      <c r="U32" s="31"/>
      <c r="V32" s="24"/>
      <c r="W32" s="34"/>
      <c r="X32" s="24"/>
      <c r="Y32" s="24"/>
      <c r="Z32" s="44"/>
      <c r="AA32" s="38"/>
    </row>
    <row r="33" spans="1:27" ht="15">
      <c r="A33" s="27">
        <v>13</v>
      </c>
      <c r="B33" s="28" t="s">
        <v>46</v>
      </c>
      <c r="C33" s="27" t="s">
        <v>132</v>
      </c>
      <c r="D33" s="27" t="s">
        <v>134</v>
      </c>
      <c r="E33" s="32" t="s">
        <v>57</v>
      </c>
      <c r="F33" s="27" t="s">
        <v>146</v>
      </c>
      <c r="G33" s="27" t="s">
        <v>136</v>
      </c>
      <c r="H33" s="27" t="s">
        <v>149</v>
      </c>
      <c r="I33" s="27"/>
      <c r="J33" s="27"/>
      <c r="K33" s="27" t="s">
        <v>48</v>
      </c>
      <c r="L33" s="27"/>
      <c r="M33" s="27"/>
      <c r="N33" s="27"/>
      <c r="O33" s="43">
        <v>10690</v>
      </c>
      <c r="P33" s="27"/>
      <c r="Q33" s="27"/>
      <c r="R33" s="27"/>
      <c r="S33" s="51"/>
      <c r="T33" s="15"/>
      <c r="U33" s="30" t="s">
        <v>48</v>
      </c>
      <c r="V33" s="27" t="s">
        <v>58</v>
      </c>
      <c r="W33" s="32" t="s">
        <v>57</v>
      </c>
      <c r="X33" s="27" t="s">
        <v>82</v>
      </c>
      <c r="Y33" s="27" t="s">
        <v>66</v>
      </c>
      <c r="Z33" s="43">
        <v>10690</v>
      </c>
      <c r="AA33" s="37">
        <f>Z33/3480000</f>
        <v>0.00307183908045977</v>
      </c>
    </row>
    <row r="34" spans="1:27" ht="15">
      <c r="A34" s="24"/>
      <c r="B34" s="29"/>
      <c r="C34" s="24"/>
      <c r="D34" s="24"/>
      <c r="E34" s="34"/>
      <c r="F34" s="24"/>
      <c r="G34" s="24"/>
      <c r="H34" s="24"/>
      <c r="I34" s="24"/>
      <c r="J34" s="24"/>
      <c r="K34" s="24"/>
      <c r="L34" s="24"/>
      <c r="M34" s="24"/>
      <c r="N34" s="24"/>
      <c r="O34" s="44"/>
      <c r="P34" s="24"/>
      <c r="Q34" s="24"/>
      <c r="R34" s="24"/>
      <c r="S34" s="51"/>
      <c r="T34" s="15"/>
      <c r="U34" s="31"/>
      <c r="V34" s="24"/>
      <c r="W34" s="34"/>
      <c r="X34" s="24"/>
      <c r="Y34" s="24"/>
      <c r="Z34" s="44"/>
      <c r="AA34" s="38"/>
    </row>
    <row r="35" spans="1:27" ht="15">
      <c r="A35" s="27">
        <v>14</v>
      </c>
      <c r="B35" s="28" t="s">
        <v>72</v>
      </c>
      <c r="C35" s="27" t="s">
        <v>131</v>
      </c>
      <c r="D35" s="27" t="s">
        <v>134</v>
      </c>
      <c r="E35" s="32" t="s">
        <v>90</v>
      </c>
      <c r="F35" s="28" t="s">
        <v>147</v>
      </c>
      <c r="G35" s="27" t="s">
        <v>136</v>
      </c>
      <c r="H35" s="27" t="s">
        <v>150</v>
      </c>
      <c r="I35" s="27" t="s">
        <v>46</v>
      </c>
      <c r="J35" s="27" t="s">
        <v>59</v>
      </c>
      <c r="K35" s="27"/>
      <c r="L35" s="27"/>
      <c r="M35" s="27"/>
      <c r="N35" s="27"/>
      <c r="O35" s="43">
        <v>1000</v>
      </c>
      <c r="P35" s="27"/>
      <c r="Q35" s="27"/>
      <c r="R35" s="27"/>
      <c r="S35" s="51"/>
      <c r="T35" s="15"/>
      <c r="U35" s="30" t="s">
        <v>59</v>
      </c>
      <c r="V35" s="27" t="s">
        <v>58</v>
      </c>
      <c r="W35" s="32" t="s">
        <v>90</v>
      </c>
      <c r="X35" s="28" t="s">
        <v>87</v>
      </c>
      <c r="Y35" s="27" t="s">
        <v>88</v>
      </c>
      <c r="Z35" s="43">
        <v>1000</v>
      </c>
      <c r="AA35" s="37">
        <f>Z35/3480000</f>
        <v>0.00028735632183908046</v>
      </c>
    </row>
    <row r="36" spans="1:27" ht="15">
      <c r="A36" s="24"/>
      <c r="B36" s="29"/>
      <c r="C36" s="24"/>
      <c r="D36" s="24"/>
      <c r="E36" s="34"/>
      <c r="F36" s="29"/>
      <c r="G36" s="24"/>
      <c r="H36" s="24"/>
      <c r="I36" s="24"/>
      <c r="J36" s="24"/>
      <c r="K36" s="24"/>
      <c r="L36" s="24"/>
      <c r="M36" s="24"/>
      <c r="N36" s="24"/>
      <c r="O36" s="44"/>
      <c r="P36" s="24"/>
      <c r="Q36" s="24"/>
      <c r="R36" s="24"/>
      <c r="S36" s="51"/>
      <c r="T36" s="15"/>
      <c r="U36" s="31"/>
      <c r="V36" s="24"/>
      <c r="W36" s="34"/>
      <c r="X36" s="29"/>
      <c r="Y36" s="24"/>
      <c r="Z36" s="44"/>
      <c r="AA36" s="38"/>
    </row>
    <row r="37" ht="15">
      <c r="T37" s="16"/>
    </row>
    <row r="50" spans="22:23" ht="15">
      <c r="V50" s="5"/>
      <c r="W50" s="7"/>
    </row>
    <row r="51" spans="22:23" ht="15">
      <c r="V51" s="5"/>
      <c r="W51" s="4"/>
    </row>
    <row r="54" ht="15">
      <c r="V54" s="4"/>
    </row>
    <row r="56" spans="22:23" ht="15">
      <c r="V56" s="6"/>
      <c r="W56" s="4"/>
    </row>
    <row r="57" spans="22:23" ht="15">
      <c r="V57" s="6">
        <f>V51-V56</f>
        <v>0</v>
      </c>
      <c r="W57" s="4" t="e">
        <f>V57/V51</f>
        <v>#DIV/0!</v>
      </c>
    </row>
  </sheetData>
  <sheetProtection/>
  <mergeCells count="387">
    <mergeCell ref="A4:S4"/>
    <mergeCell ref="M35:M36"/>
    <mergeCell ref="N35:N36"/>
    <mergeCell ref="O35:O36"/>
    <mergeCell ref="P35:P36"/>
    <mergeCell ref="Q35:Q36"/>
    <mergeCell ref="R35:R36"/>
    <mergeCell ref="P33:P34"/>
    <mergeCell ref="Q33:Q34"/>
    <mergeCell ref="S33:S34"/>
    <mergeCell ref="C35:C36"/>
    <mergeCell ref="D35:D36"/>
    <mergeCell ref="E35:E36"/>
    <mergeCell ref="F35:F36"/>
    <mergeCell ref="G35:G36"/>
    <mergeCell ref="H35:H36"/>
    <mergeCell ref="J33:J34"/>
    <mergeCell ref="K33:K34"/>
    <mergeCell ref="S35:S36"/>
    <mergeCell ref="R31:R32"/>
    <mergeCell ref="M31:M32"/>
    <mergeCell ref="N31:N32"/>
    <mergeCell ref="O31:O32"/>
    <mergeCell ref="P31:P32"/>
    <mergeCell ref="R33:R34"/>
    <mergeCell ref="L31:L32"/>
    <mergeCell ref="L33:L34"/>
    <mergeCell ref="M33:M34"/>
    <mergeCell ref="N33:N34"/>
    <mergeCell ref="O33:O34"/>
    <mergeCell ref="Q31:Q32"/>
    <mergeCell ref="E33:E34"/>
    <mergeCell ref="F33:F34"/>
    <mergeCell ref="G33:G34"/>
    <mergeCell ref="H33:H34"/>
    <mergeCell ref="I33:I34"/>
    <mergeCell ref="K31:K32"/>
    <mergeCell ref="R29:R30"/>
    <mergeCell ref="S29:S30"/>
    <mergeCell ref="C31:C32"/>
    <mergeCell ref="D31:D32"/>
    <mergeCell ref="E31:E32"/>
    <mergeCell ref="F31:F32"/>
    <mergeCell ref="G31:G32"/>
    <mergeCell ref="H31:H32"/>
    <mergeCell ref="I31:I32"/>
    <mergeCell ref="J31:J32"/>
    <mergeCell ref="L29:L30"/>
    <mergeCell ref="M29:M30"/>
    <mergeCell ref="N29:N30"/>
    <mergeCell ref="O29:O30"/>
    <mergeCell ref="P29:P30"/>
    <mergeCell ref="Q29:Q30"/>
    <mergeCell ref="S27:S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M27:M28"/>
    <mergeCell ref="N27:N28"/>
    <mergeCell ref="O27:O28"/>
    <mergeCell ref="P27:P28"/>
    <mergeCell ref="Q27:Q28"/>
    <mergeCell ref="R27:R28"/>
    <mergeCell ref="P25:P26"/>
    <mergeCell ref="Q25:Q26"/>
    <mergeCell ref="R25:R26"/>
    <mergeCell ref="S25:S26"/>
    <mergeCell ref="C27:C28"/>
    <mergeCell ref="D27:D28"/>
    <mergeCell ref="E27:E28"/>
    <mergeCell ref="F27:F28"/>
    <mergeCell ref="G27:G28"/>
    <mergeCell ref="H27:H28"/>
    <mergeCell ref="J25:J26"/>
    <mergeCell ref="K25:K26"/>
    <mergeCell ref="L25:L26"/>
    <mergeCell ref="M25:M26"/>
    <mergeCell ref="N25:N26"/>
    <mergeCell ref="O25:O26"/>
    <mergeCell ref="Q23:Q24"/>
    <mergeCell ref="R23:R24"/>
    <mergeCell ref="S23:S24"/>
    <mergeCell ref="C25:C26"/>
    <mergeCell ref="D25:D26"/>
    <mergeCell ref="E25:E26"/>
    <mergeCell ref="F25:F26"/>
    <mergeCell ref="G25:G26"/>
    <mergeCell ref="H25:H26"/>
    <mergeCell ref="I25:I26"/>
    <mergeCell ref="K23:K24"/>
    <mergeCell ref="L23:L24"/>
    <mergeCell ref="M23:M24"/>
    <mergeCell ref="N23:N24"/>
    <mergeCell ref="O23:O24"/>
    <mergeCell ref="P23:P24"/>
    <mergeCell ref="R21:R22"/>
    <mergeCell ref="S21:S22"/>
    <mergeCell ref="C23:C24"/>
    <mergeCell ref="D23:D24"/>
    <mergeCell ref="E23:E24"/>
    <mergeCell ref="F23:F24"/>
    <mergeCell ref="G23:G24"/>
    <mergeCell ref="H23:H24"/>
    <mergeCell ref="I23:I24"/>
    <mergeCell ref="J23:J24"/>
    <mergeCell ref="L21:L22"/>
    <mergeCell ref="M21:M22"/>
    <mergeCell ref="N21:N22"/>
    <mergeCell ref="O21:O22"/>
    <mergeCell ref="P21:P22"/>
    <mergeCell ref="Q21:Q22"/>
    <mergeCell ref="S19:S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M19:M20"/>
    <mergeCell ref="N19:N20"/>
    <mergeCell ref="O19:O20"/>
    <mergeCell ref="P19:P20"/>
    <mergeCell ref="Q19:Q20"/>
    <mergeCell ref="R19:R20"/>
    <mergeCell ref="P17:P18"/>
    <mergeCell ref="Q17:Q18"/>
    <mergeCell ref="R17:R18"/>
    <mergeCell ref="S17:S18"/>
    <mergeCell ref="C19:C20"/>
    <mergeCell ref="D19:D20"/>
    <mergeCell ref="E19:E20"/>
    <mergeCell ref="F19:F20"/>
    <mergeCell ref="G19:G20"/>
    <mergeCell ref="H19:H20"/>
    <mergeCell ref="J17:J18"/>
    <mergeCell ref="K17:K18"/>
    <mergeCell ref="L17:L18"/>
    <mergeCell ref="M17:M18"/>
    <mergeCell ref="N17:N18"/>
    <mergeCell ref="O17:O18"/>
    <mergeCell ref="Q15:Q16"/>
    <mergeCell ref="R15:R16"/>
    <mergeCell ref="S15:S16"/>
    <mergeCell ref="C17:C18"/>
    <mergeCell ref="D17:D18"/>
    <mergeCell ref="E17:E18"/>
    <mergeCell ref="F17:F18"/>
    <mergeCell ref="G17:G18"/>
    <mergeCell ref="H17:H18"/>
    <mergeCell ref="I17:I18"/>
    <mergeCell ref="K15:K16"/>
    <mergeCell ref="L15:L16"/>
    <mergeCell ref="M15:M16"/>
    <mergeCell ref="N15:N16"/>
    <mergeCell ref="O15:O16"/>
    <mergeCell ref="P15:P16"/>
    <mergeCell ref="R13:R14"/>
    <mergeCell ref="S13:S14"/>
    <mergeCell ref="C15:C16"/>
    <mergeCell ref="D15:D16"/>
    <mergeCell ref="E15:E16"/>
    <mergeCell ref="F15:F16"/>
    <mergeCell ref="G15:G16"/>
    <mergeCell ref="H15:H16"/>
    <mergeCell ref="I15:I16"/>
    <mergeCell ref="J15:J16"/>
    <mergeCell ref="L13:L14"/>
    <mergeCell ref="M13:M14"/>
    <mergeCell ref="N13:N14"/>
    <mergeCell ref="O13:O14"/>
    <mergeCell ref="P13:P14"/>
    <mergeCell ref="Q13:Q14"/>
    <mergeCell ref="S11:S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M11:M12"/>
    <mergeCell ref="N11:N12"/>
    <mergeCell ref="O11:O12"/>
    <mergeCell ref="P11:P12"/>
    <mergeCell ref="Q11:Q12"/>
    <mergeCell ref="R11:R12"/>
    <mergeCell ref="P9:P10"/>
    <mergeCell ref="Q9:Q10"/>
    <mergeCell ref="R9:R10"/>
    <mergeCell ref="S9:S10"/>
    <mergeCell ref="C11:C12"/>
    <mergeCell ref="D11:D12"/>
    <mergeCell ref="E11:E12"/>
    <mergeCell ref="F11:F12"/>
    <mergeCell ref="G11:G12"/>
    <mergeCell ref="H11:H12"/>
    <mergeCell ref="S6:S7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6:L7"/>
    <mergeCell ref="M6:N6"/>
    <mergeCell ref="O6:O7"/>
    <mergeCell ref="P6:P7"/>
    <mergeCell ref="Y35:Y36"/>
    <mergeCell ref="Y29:Y30"/>
    <mergeCell ref="Y19:Y20"/>
    <mergeCell ref="Y11:Y12"/>
    <mergeCell ref="Q6:Q7"/>
    <mergeCell ref="R6:R7"/>
    <mergeCell ref="Z35:Z36"/>
    <mergeCell ref="AA35:AA36"/>
    <mergeCell ref="C6:C7"/>
    <mergeCell ref="D6:G6"/>
    <mergeCell ref="I6:I7"/>
    <mergeCell ref="H6:H7"/>
    <mergeCell ref="J6:J7"/>
    <mergeCell ref="AA31:AA32"/>
    <mergeCell ref="Y33:Y34"/>
    <mergeCell ref="Z33:Z34"/>
    <mergeCell ref="A35:A36"/>
    <mergeCell ref="B35:B36"/>
    <mergeCell ref="U35:U36"/>
    <mergeCell ref="V35:V36"/>
    <mergeCell ref="W35:W36"/>
    <mergeCell ref="X35:X36"/>
    <mergeCell ref="I35:I36"/>
    <mergeCell ref="J35:J36"/>
    <mergeCell ref="K35:K36"/>
    <mergeCell ref="L35:L36"/>
    <mergeCell ref="Y31:Y32"/>
    <mergeCell ref="A33:A34"/>
    <mergeCell ref="B33:B34"/>
    <mergeCell ref="U33:U34"/>
    <mergeCell ref="V33:V34"/>
    <mergeCell ref="W33:W34"/>
    <mergeCell ref="X33:X34"/>
    <mergeCell ref="S31:S32"/>
    <mergeCell ref="C33:C34"/>
    <mergeCell ref="D33:D34"/>
    <mergeCell ref="X29:X30"/>
    <mergeCell ref="AA33:AA34"/>
    <mergeCell ref="Z29:Z30"/>
    <mergeCell ref="AA29:AA30"/>
    <mergeCell ref="A31:A32"/>
    <mergeCell ref="B31:B32"/>
    <mergeCell ref="U31:U32"/>
    <mergeCell ref="V31:V32"/>
    <mergeCell ref="W31:W32"/>
    <mergeCell ref="X31:X32"/>
    <mergeCell ref="L27:L28"/>
    <mergeCell ref="Z31:Z32"/>
    <mergeCell ref="Y27:Y28"/>
    <mergeCell ref="Z27:Z28"/>
    <mergeCell ref="AA27:AA28"/>
    <mergeCell ref="A29:A30"/>
    <mergeCell ref="B29:B30"/>
    <mergeCell ref="U29:U30"/>
    <mergeCell ref="V29:V30"/>
    <mergeCell ref="W29:W30"/>
    <mergeCell ref="AA25:AA26"/>
    <mergeCell ref="A27:A28"/>
    <mergeCell ref="B27:B28"/>
    <mergeCell ref="U27:U28"/>
    <mergeCell ref="V27:V28"/>
    <mergeCell ref="W27:W28"/>
    <mergeCell ref="X27:X28"/>
    <mergeCell ref="I27:I28"/>
    <mergeCell ref="J27:J28"/>
    <mergeCell ref="K27:K28"/>
    <mergeCell ref="Z23:Z24"/>
    <mergeCell ref="AA23:AA24"/>
    <mergeCell ref="A25:A26"/>
    <mergeCell ref="B25:B26"/>
    <mergeCell ref="U25:U26"/>
    <mergeCell ref="V25:V26"/>
    <mergeCell ref="W25:W26"/>
    <mergeCell ref="X25:X26"/>
    <mergeCell ref="Y25:Y26"/>
    <mergeCell ref="Z25:Z26"/>
    <mergeCell ref="A19:A20"/>
    <mergeCell ref="Z21:Z22"/>
    <mergeCell ref="AA21:AA22"/>
    <mergeCell ref="A23:A24"/>
    <mergeCell ref="B23:B24"/>
    <mergeCell ref="U23:U24"/>
    <mergeCell ref="V23:V24"/>
    <mergeCell ref="W23:W24"/>
    <mergeCell ref="X23:X24"/>
    <mergeCell ref="Y23:Y24"/>
    <mergeCell ref="L19:L20"/>
    <mergeCell ref="Z19:Z20"/>
    <mergeCell ref="AA19:AA20"/>
    <mergeCell ref="A21:A22"/>
    <mergeCell ref="B21:B22"/>
    <mergeCell ref="U21:U22"/>
    <mergeCell ref="V21:V22"/>
    <mergeCell ref="W21:W22"/>
    <mergeCell ref="X21:X22"/>
    <mergeCell ref="Y21:Y22"/>
    <mergeCell ref="Z17:Z18"/>
    <mergeCell ref="AA17:AA18"/>
    <mergeCell ref="B19:B20"/>
    <mergeCell ref="U19:U20"/>
    <mergeCell ref="V19:V20"/>
    <mergeCell ref="W19:W20"/>
    <mergeCell ref="X19:X20"/>
    <mergeCell ref="I19:I20"/>
    <mergeCell ref="J19:J20"/>
    <mergeCell ref="K19:K20"/>
    <mergeCell ref="Y15:Y16"/>
    <mergeCell ref="Z15:Z16"/>
    <mergeCell ref="AA15:AA16"/>
    <mergeCell ref="A17:A18"/>
    <mergeCell ref="B17:B18"/>
    <mergeCell ref="U17:U18"/>
    <mergeCell ref="V17:V18"/>
    <mergeCell ref="W17:W18"/>
    <mergeCell ref="X17:X18"/>
    <mergeCell ref="Y17:Y18"/>
    <mergeCell ref="Y13:Y14"/>
    <mergeCell ref="A11:A12"/>
    <mergeCell ref="Z13:Z14"/>
    <mergeCell ref="AA13:AA14"/>
    <mergeCell ref="A15:A16"/>
    <mergeCell ref="B15:B16"/>
    <mergeCell ref="U15:U16"/>
    <mergeCell ref="V15:V16"/>
    <mergeCell ref="W15:W16"/>
    <mergeCell ref="X15:X16"/>
    <mergeCell ref="K11:K12"/>
    <mergeCell ref="L11:L12"/>
    <mergeCell ref="Z11:Z12"/>
    <mergeCell ref="AA11:AA12"/>
    <mergeCell ref="A13:A14"/>
    <mergeCell ref="B13:B14"/>
    <mergeCell ref="U13:U14"/>
    <mergeCell ref="V13:V14"/>
    <mergeCell ref="W13:W14"/>
    <mergeCell ref="X13:X14"/>
    <mergeCell ref="Y9:Y10"/>
    <mergeCell ref="Z9:Z10"/>
    <mergeCell ref="AA9:AA10"/>
    <mergeCell ref="B11:B12"/>
    <mergeCell ref="U11:U12"/>
    <mergeCell ref="V11:V12"/>
    <mergeCell ref="W11:W12"/>
    <mergeCell ref="X11:X12"/>
    <mergeCell ref="I11:I12"/>
    <mergeCell ref="J11:J12"/>
    <mergeCell ref="A9:A10"/>
    <mergeCell ref="B9:B10"/>
    <mergeCell ref="U9:U10"/>
    <mergeCell ref="V9:V10"/>
    <mergeCell ref="W9:W10"/>
    <mergeCell ref="X9:X10"/>
    <mergeCell ref="L9:L10"/>
    <mergeCell ref="M9:M10"/>
    <mergeCell ref="N9:N10"/>
    <mergeCell ref="O9:O10"/>
    <mergeCell ref="A3:AA3"/>
    <mergeCell ref="A6:A7"/>
    <mergeCell ref="B6:B7"/>
    <mergeCell ref="U6:U7"/>
    <mergeCell ref="V6:V7"/>
    <mergeCell ref="W6:X6"/>
    <mergeCell ref="Y6:Y7"/>
    <mergeCell ref="Z6:Z7"/>
    <mergeCell ref="AA6:AA7"/>
    <mergeCell ref="K6:K7"/>
  </mergeCells>
  <printOptions/>
  <pageMargins left="0.53" right="0.2" top="0.35" bottom="0.5" header="0.21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3" width="23.57421875" style="1" customWidth="1"/>
    <col min="4" max="4" width="39.7109375" style="1" customWidth="1"/>
    <col min="5" max="5" width="11.57421875" style="1" customWidth="1"/>
    <col min="6" max="6" width="13.00390625" style="1" customWidth="1"/>
    <col min="7" max="7" width="11.421875" style="1" customWidth="1"/>
    <col min="8" max="8" width="7.7109375" style="1" customWidth="1"/>
    <col min="9" max="16384" width="9.140625" style="1" customWidth="1"/>
  </cols>
  <sheetData>
    <row r="1" spans="1:8" ht="15.75">
      <c r="A1" s="53" t="s">
        <v>0</v>
      </c>
      <c r="B1" s="53"/>
      <c r="C1" s="53"/>
      <c r="D1" s="53"/>
      <c r="E1" s="53"/>
      <c r="F1" s="53"/>
      <c r="G1" s="53"/>
      <c r="H1" s="53"/>
    </row>
    <row r="2" ht="6" customHeight="1"/>
    <row r="3" spans="1:8" ht="16.5">
      <c r="A3" s="52" t="s">
        <v>157</v>
      </c>
      <c r="B3" s="52"/>
      <c r="C3" s="52"/>
      <c r="D3" s="52"/>
      <c r="E3" s="52"/>
      <c r="F3" s="52"/>
      <c r="G3" s="52"/>
      <c r="H3" s="52"/>
    </row>
    <row r="4" spans="1:8" ht="16.5">
      <c r="A4" s="54" t="s">
        <v>159</v>
      </c>
      <c r="B4" s="54"/>
      <c r="C4" s="54"/>
      <c r="D4" s="54"/>
      <c r="E4" s="54"/>
      <c r="F4" s="54"/>
      <c r="G4" s="54"/>
      <c r="H4" s="54"/>
    </row>
    <row r="5" ht="9.75" customHeight="1"/>
    <row r="6" spans="1:8" ht="15" customHeight="1">
      <c r="A6" s="20" t="s">
        <v>1</v>
      </c>
      <c r="B6" s="20" t="s">
        <v>2</v>
      </c>
      <c r="C6" s="20" t="s">
        <v>3</v>
      </c>
      <c r="D6" s="20" t="s">
        <v>4</v>
      </c>
      <c r="E6" s="25" t="s">
        <v>5</v>
      </c>
      <c r="F6" s="26"/>
      <c r="G6" s="20" t="s">
        <v>9</v>
      </c>
      <c r="H6" s="20" t="s">
        <v>10</v>
      </c>
    </row>
    <row r="7" spans="1:8" ht="42.75" customHeight="1">
      <c r="A7" s="21"/>
      <c r="B7" s="21"/>
      <c r="C7" s="21"/>
      <c r="D7" s="21"/>
      <c r="E7" s="2" t="s">
        <v>6</v>
      </c>
      <c r="F7" s="2" t="s">
        <v>7</v>
      </c>
      <c r="G7" s="21"/>
      <c r="H7" s="21"/>
    </row>
    <row r="8" spans="1:8" ht="15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18</v>
      </c>
      <c r="H8" s="3" t="s">
        <v>19</v>
      </c>
    </row>
    <row r="9" spans="1:8" ht="15" customHeight="1">
      <c r="A9" s="27">
        <v>1</v>
      </c>
      <c r="B9" s="28" t="s">
        <v>20</v>
      </c>
      <c r="C9" s="27" t="s">
        <v>49</v>
      </c>
      <c r="D9" s="28" t="s">
        <v>21</v>
      </c>
      <c r="E9" s="32" t="s">
        <v>22</v>
      </c>
      <c r="F9" s="32" t="s">
        <v>164</v>
      </c>
      <c r="G9" s="35">
        <v>95812</v>
      </c>
      <c r="H9" s="37">
        <f>G9/$D$42</f>
        <v>0.017207614942528735</v>
      </c>
    </row>
    <row r="10" spans="1:8" ht="15">
      <c r="A10" s="24"/>
      <c r="B10" s="29"/>
      <c r="C10" s="24"/>
      <c r="D10" s="29"/>
      <c r="E10" s="34"/>
      <c r="F10" s="34"/>
      <c r="G10" s="36"/>
      <c r="H10" s="38"/>
    </row>
    <row r="11" spans="1:8" ht="15" customHeight="1">
      <c r="A11" s="27">
        <v>2</v>
      </c>
      <c r="B11" s="28" t="s">
        <v>169</v>
      </c>
      <c r="C11" s="27" t="s">
        <v>24</v>
      </c>
      <c r="D11" s="28" t="s">
        <v>21</v>
      </c>
      <c r="E11" s="32" t="s">
        <v>25</v>
      </c>
      <c r="F11" s="32" t="s">
        <v>76</v>
      </c>
      <c r="G11" s="35">
        <v>40000</v>
      </c>
      <c r="H11" s="37">
        <f>G11/$D$42</f>
        <v>0.007183908045977011</v>
      </c>
    </row>
    <row r="12" spans="1:8" ht="15">
      <c r="A12" s="24"/>
      <c r="B12" s="29"/>
      <c r="C12" s="24"/>
      <c r="D12" s="29"/>
      <c r="E12" s="34"/>
      <c r="F12" s="34"/>
      <c r="G12" s="36"/>
      <c r="H12" s="38"/>
    </row>
    <row r="13" spans="1:8" ht="15" customHeight="1">
      <c r="A13" s="27">
        <v>3</v>
      </c>
      <c r="B13" s="28" t="s">
        <v>26</v>
      </c>
      <c r="C13" s="27" t="s">
        <v>28</v>
      </c>
      <c r="D13" s="28" t="s">
        <v>27</v>
      </c>
      <c r="E13" s="32" t="s">
        <v>29</v>
      </c>
      <c r="F13" s="32" t="s">
        <v>163</v>
      </c>
      <c r="G13" s="35">
        <v>12456</v>
      </c>
      <c r="H13" s="37">
        <f>G13/$D$42</f>
        <v>0.0022370689655172413</v>
      </c>
    </row>
    <row r="14" spans="1:8" ht="15">
      <c r="A14" s="24"/>
      <c r="B14" s="29"/>
      <c r="C14" s="24"/>
      <c r="D14" s="29"/>
      <c r="E14" s="34"/>
      <c r="F14" s="34"/>
      <c r="G14" s="39"/>
      <c r="H14" s="38"/>
    </row>
    <row r="15" spans="1:8" ht="15" customHeight="1">
      <c r="A15" s="27">
        <v>4</v>
      </c>
      <c r="B15" s="28" t="s">
        <v>30</v>
      </c>
      <c r="C15" s="27" t="s">
        <v>31</v>
      </c>
      <c r="D15" s="28" t="s">
        <v>27</v>
      </c>
      <c r="E15" s="32" t="s">
        <v>32</v>
      </c>
      <c r="F15" s="32" t="s">
        <v>74</v>
      </c>
      <c r="G15" s="35">
        <v>320</v>
      </c>
      <c r="H15" s="37">
        <f>G15/$D$42</f>
        <v>5.747126436781609E-05</v>
      </c>
    </row>
    <row r="16" spans="1:8" ht="15">
      <c r="A16" s="24"/>
      <c r="B16" s="29"/>
      <c r="C16" s="24"/>
      <c r="D16" s="29"/>
      <c r="E16" s="34"/>
      <c r="F16" s="34"/>
      <c r="G16" s="39"/>
      <c r="H16" s="38"/>
    </row>
    <row r="17" spans="1:8" ht="15" customHeight="1">
      <c r="A17" s="27">
        <v>5</v>
      </c>
      <c r="B17" s="28" t="s">
        <v>33</v>
      </c>
      <c r="C17" s="27" t="s">
        <v>28</v>
      </c>
      <c r="D17" s="28" t="s">
        <v>170</v>
      </c>
      <c r="E17" s="32" t="s">
        <v>34</v>
      </c>
      <c r="F17" s="32" t="s">
        <v>75</v>
      </c>
      <c r="G17" s="35">
        <v>10000</v>
      </c>
      <c r="H17" s="37">
        <f>G17/$D$42</f>
        <v>0.0017959770114942528</v>
      </c>
    </row>
    <row r="18" spans="1:8" ht="15">
      <c r="A18" s="24"/>
      <c r="B18" s="29"/>
      <c r="C18" s="24"/>
      <c r="D18" s="29"/>
      <c r="E18" s="34"/>
      <c r="F18" s="34"/>
      <c r="G18" s="39"/>
      <c r="H18" s="38"/>
    </row>
    <row r="19" spans="1:8" ht="15" customHeight="1">
      <c r="A19" s="27">
        <v>6</v>
      </c>
      <c r="B19" s="28" t="s">
        <v>35</v>
      </c>
      <c r="C19" s="27" t="s">
        <v>31</v>
      </c>
      <c r="D19" s="28" t="s">
        <v>170</v>
      </c>
      <c r="E19" s="32" t="s">
        <v>67</v>
      </c>
      <c r="F19" s="32" t="s">
        <v>91</v>
      </c>
      <c r="G19" s="41">
        <v>11</v>
      </c>
      <c r="H19" s="37">
        <f>G19/$D$42</f>
        <v>1.975574712643678E-06</v>
      </c>
    </row>
    <row r="20" spans="1:8" ht="15">
      <c r="A20" s="24"/>
      <c r="B20" s="29"/>
      <c r="C20" s="24"/>
      <c r="D20" s="29"/>
      <c r="E20" s="34"/>
      <c r="F20" s="34"/>
      <c r="G20" s="42"/>
      <c r="H20" s="38"/>
    </row>
    <row r="21" spans="1:8" ht="15" customHeight="1">
      <c r="A21" s="27">
        <v>7</v>
      </c>
      <c r="B21" s="28" t="s">
        <v>165</v>
      </c>
      <c r="C21" s="27" t="s">
        <v>28</v>
      </c>
      <c r="D21" s="28" t="s">
        <v>173</v>
      </c>
      <c r="E21" s="32" t="s">
        <v>171</v>
      </c>
      <c r="F21" s="47" t="s">
        <v>172</v>
      </c>
      <c r="G21" s="41">
        <v>10000</v>
      </c>
      <c r="H21" s="37">
        <f>G21/$D$42</f>
        <v>0.0017959770114942528</v>
      </c>
    </row>
    <row r="22" spans="1:8" ht="15">
      <c r="A22" s="24"/>
      <c r="B22" s="29"/>
      <c r="C22" s="24"/>
      <c r="D22" s="29"/>
      <c r="E22" s="34"/>
      <c r="F22" s="55"/>
      <c r="G22" s="42"/>
      <c r="H22" s="38"/>
    </row>
    <row r="23" spans="1:8" ht="15" customHeight="1">
      <c r="A23" s="27">
        <v>8</v>
      </c>
      <c r="B23" s="28" t="s">
        <v>166</v>
      </c>
      <c r="C23" s="27" t="s">
        <v>28</v>
      </c>
      <c r="D23" s="28" t="s">
        <v>176</v>
      </c>
      <c r="E23" s="32" t="s">
        <v>174</v>
      </c>
      <c r="F23" s="47" t="s">
        <v>175</v>
      </c>
      <c r="G23" s="43">
        <v>9920</v>
      </c>
      <c r="H23" s="37">
        <f>G23/$D$42</f>
        <v>0.001781609195402299</v>
      </c>
    </row>
    <row r="24" spans="1:8" ht="15">
      <c r="A24" s="24"/>
      <c r="B24" s="29"/>
      <c r="C24" s="24"/>
      <c r="D24" s="29"/>
      <c r="E24" s="34"/>
      <c r="F24" s="55"/>
      <c r="G24" s="44"/>
      <c r="H24" s="38"/>
    </row>
    <row r="25" spans="1:8" ht="15">
      <c r="A25" s="27">
        <v>9</v>
      </c>
      <c r="B25" s="28" t="s">
        <v>167</v>
      </c>
      <c r="C25" s="27" t="s">
        <v>168</v>
      </c>
      <c r="D25" s="28"/>
      <c r="E25" s="32"/>
      <c r="F25" s="27"/>
      <c r="G25" s="45">
        <v>0</v>
      </c>
      <c r="H25" s="37">
        <f>G25/$D$42</f>
        <v>0</v>
      </c>
    </row>
    <row r="26" spans="1:8" ht="15">
      <c r="A26" s="24"/>
      <c r="B26" s="29"/>
      <c r="C26" s="24"/>
      <c r="D26" s="29"/>
      <c r="E26" s="34"/>
      <c r="F26" s="24"/>
      <c r="G26" s="46"/>
      <c r="H26" s="38"/>
    </row>
    <row r="27" spans="1:8" ht="15" customHeight="1">
      <c r="A27" s="27">
        <v>10</v>
      </c>
      <c r="B27" s="28" t="s">
        <v>44</v>
      </c>
      <c r="C27" s="27" t="s">
        <v>47</v>
      </c>
      <c r="D27" s="28" t="s">
        <v>56</v>
      </c>
      <c r="E27" s="32" t="s">
        <v>55</v>
      </c>
      <c r="F27" s="47" t="s">
        <v>80</v>
      </c>
      <c r="G27" s="43">
        <v>11714</v>
      </c>
      <c r="H27" s="37">
        <f>G27/$D$42</f>
        <v>0.002103807471264368</v>
      </c>
    </row>
    <row r="28" spans="1:8" ht="15">
      <c r="A28" s="24"/>
      <c r="B28" s="29"/>
      <c r="C28" s="24"/>
      <c r="D28" s="29"/>
      <c r="E28" s="34"/>
      <c r="F28" s="55"/>
      <c r="G28" s="44"/>
      <c r="H28" s="38"/>
    </row>
    <row r="29" spans="1:8" ht="15" customHeight="1">
      <c r="A29" s="27">
        <v>11</v>
      </c>
      <c r="B29" s="28" t="s">
        <v>45</v>
      </c>
      <c r="C29" s="27" t="s">
        <v>47</v>
      </c>
      <c r="D29" s="28" t="s">
        <v>179</v>
      </c>
      <c r="E29" s="32" t="s">
        <v>54</v>
      </c>
      <c r="F29" s="47" t="s">
        <v>177</v>
      </c>
      <c r="G29" s="43">
        <v>9310</v>
      </c>
      <c r="H29" s="37">
        <f>G29/$D$42</f>
        <v>0.0016720545977011495</v>
      </c>
    </row>
    <row r="30" spans="1:8" ht="15">
      <c r="A30" s="24"/>
      <c r="B30" s="29"/>
      <c r="C30" s="24"/>
      <c r="D30" s="29"/>
      <c r="E30" s="34"/>
      <c r="F30" s="55"/>
      <c r="G30" s="44"/>
      <c r="H30" s="38"/>
    </row>
    <row r="31" spans="1:8" ht="15" customHeight="1">
      <c r="A31" s="27">
        <v>12</v>
      </c>
      <c r="B31" s="28" t="s">
        <v>178</v>
      </c>
      <c r="C31" s="27" t="s">
        <v>59</v>
      </c>
      <c r="D31" s="28" t="s">
        <v>179</v>
      </c>
      <c r="E31" s="32" t="s">
        <v>180</v>
      </c>
      <c r="F31" s="47" t="s">
        <v>181</v>
      </c>
      <c r="G31" s="43">
        <v>1600</v>
      </c>
      <c r="H31" s="37">
        <f>G31/$D$42</f>
        <v>0.00028735632183908046</v>
      </c>
    </row>
    <row r="32" spans="1:8" ht="15">
      <c r="A32" s="24"/>
      <c r="B32" s="29"/>
      <c r="C32" s="24"/>
      <c r="D32" s="29"/>
      <c r="E32" s="34"/>
      <c r="F32" s="55"/>
      <c r="G32" s="44"/>
      <c r="H32" s="38"/>
    </row>
    <row r="33" spans="1:8" ht="15" customHeight="1">
      <c r="A33" s="27">
        <v>13</v>
      </c>
      <c r="B33" s="28" t="s">
        <v>46</v>
      </c>
      <c r="C33" s="27" t="s">
        <v>48</v>
      </c>
      <c r="D33" s="28" t="s">
        <v>58</v>
      </c>
      <c r="E33" s="32" t="s">
        <v>57</v>
      </c>
      <c r="F33" s="27" t="s">
        <v>82</v>
      </c>
      <c r="G33" s="43">
        <v>19748</v>
      </c>
      <c r="H33" s="37">
        <f>G33/$D$42</f>
        <v>0.0035466954022988504</v>
      </c>
    </row>
    <row r="34" spans="1:8" ht="15">
      <c r="A34" s="24"/>
      <c r="B34" s="29"/>
      <c r="C34" s="24"/>
      <c r="D34" s="29"/>
      <c r="E34" s="34"/>
      <c r="F34" s="24"/>
      <c r="G34" s="44"/>
      <c r="H34" s="38"/>
    </row>
    <row r="35" spans="1:8" ht="15" customHeight="1">
      <c r="A35" s="27">
        <v>14</v>
      </c>
      <c r="B35" s="28" t="s">
        <v>72</v>
      </c>
      <c r="C35" s="27" t="s">
        <v>59</v>
      </c>
      <c r="D35" s="28" t="s">
        <v>58</v>
      </c>
      <c r="E35" s="32" t="s">
        <v>90</v>
      </c>
      <c r="F35" s="28" t="s">
        <v>87</v>
      </c>
      <c r="G35" s="43">
        <v>3040</v>
      </c>
      <c r="H35" s="37">
        <f>G35/$D$42</f>
        <v>0.0005459770114942528</v>
      </c>
    </row>
    <row r="36" spans="1:8" ht="15">
      <c r="A36" s="24"/>
      <c r="B36" s="29"/>
      <c r="C36" s="24"/>
      <c r="D36" s="29"/>
      <c r="E36" s="34"/>
      <c r="F36" s="29"/>
      <c r="G36" s="44"/>
      <c r="H36" s="38"/>
    </row>
    <row r="37" spans="1:8" ht="15" customHeight="1">
      <c r="A37" s="27">
        <v>15</v>
      </c>
      <c r="B37" s="28" t="s">
        <v>160</v>
      </c>
      <c r="C37" s="27" t="s">
        <v>161</v>
      </c>
      <c r="D37" s="28" t="s">
        <v>162</v>
      </c>
      <c r="E37" s="32" t="s">
        <v>182</v>
      </c>
      <c r="F37" s="28" t="s">
        <v>87</v>
      </c>
      <c r="G37" s="43">
        <v>475</v>
      </c>
      <c r="H37" s="37">
        <f>G37/$D$42</f>
        <v>8.530890804597701E-05</v>
      </c>
    </row>
    <row r="38" spans="1:8" ht="15">
      <c r="A38" s="24"/>
      <c r="B38" s="29"/>
      <c r="C38" s="24"/>
      <c r="D38" s="29"/>
      <c r="E38" s="34"/>
      <c r="F38" s="29"/>
      <c r="G38" s="44"/>
      <c r="H38" s="38"/>
    </row>
    <row r="41" ht="15">
      <c r="D41" s="17">
        <v>55680000000</v>
      </c>
    </row>
    <row r="42" ht="15">
      <c r="D42" s="18">
        <f>D41/10000</f>
        <v>5568000</v>
      </c>
    </row>
    <row r="44" ht="15">
      <c r="D44" s="1">
        <f>89312+6500</f>
        <v>95812</v>
      </c>
    </row>
    <row r="52" spans="4:5" ht="15">
      <c r="D52" s="5"/>
      <c r="E52" s="7"/>
    </row>
    <row r="53" spans="4:5" ht="15">
      <c r="D53" s="5"/>
      <c r="E53" s="4"/>
    </row>
    <row r="56" ht="15">
      <c r="D56" s="4"/>
    </row>
    <row r="58" spans="4:5" ht="15">
      <c r="D58" s="6"/>
      <c r="E58" s="4"/>
    </row>
    <row r="59" spans="4:5" ht="15">
      <c r="D59" s="6">
        <f>D53-D58</f>
        <v>0</v>
      </c>
      <c r="E59" s="4" t="e">
        <f>D59/D53</f>
        <v>#DIV/0!</v>
      </c>
    </row>
  </sheetData>
  <sheetProtection/>
  <mergeCells count="130">
    <mergeCell ref="E15:E16"/>
    <mergeCell ref="D15:D16"/>
    <mergeCell ref="E13:E14"/>
    <mergeCell ref="E11:E12"/>
    <mergeCell ref="E9:E10"/>
    <mergeCell ref="D9:D10"/>
    <mergeCell ref="A1:H1"/>
    <mergeCell ref="A3:H3"/>
    <mergeCell ref="A4:H4"/>
    <mergeCell ref="E6:F6"/>
    <mergeCell ref="G6:G7"/>
    <mergeCell ref="H6:H7"/>
    <mergeCell ref="A6:A7"/>
    <mergeCell ref="B6:B7"/>
    <mergeCell ref="C6:C7"/>
    <mergeCell ref="D6:D7"/>
    <mergeCell ref="B13:B14"/>
    <mergeCell ref="C13:C14"/>
    <mergeCell ref="A13:A14"/>
    <mergeCell ref="D13:D14"/>
    <mergeCell ref="C11:C12"/>
    <mergeCell ref="C9:C10"/>
    <mergeCell ref="D11:D12"/>
    <mergeCell ref="F9:F10"/>
    <mergeCell ref="F11:F12"/>
    <mergeCell ref="F13:F14"/>
    <mergeCell ref="F15:F16"/>
    <mergeCell ref="A15:A16"/>
    <mergeCell ref="B15:B16"/>
    <mergeCell ref="B9:B10"/>
    <mergeCell ref="A9:A10"/>
    <mergeCell ref="A11:A12"/>
    <mergeCell ref="B11:B12"/>
    <mergeCell ref="A17:A18"/>
    <mergeCell ref="C17:C18"/>
    <mergeCell ref="C15:C16"/>
    <mergeCell ref="G13:G14"/>
    <mergeCell ref="H13:H14"/>
    <mergeCell ref="G15:G16"/>
    <mergeCell ref="H15:H16"/>
    <mergeCell ref="G9:G10"/>
    <mergeCell ref="H9:H10"/>
    <mergeCell ref="G11:G12"/>
    <mergeCell ref="H11:H12"/>
    <mergeCell ref="G17:G18"/>
    <mergeCell ref="H17:H18"/>
    <mergeCell ref="B19:B20"/>
    <mergeCell ref="F19:F20"/>
    <mergeCell ref="G19:G20"/>
    <mergeCell ref="H19:H20"/>
    <mergeCell ref="E17:E18"/>
    <mergeCell ref="F17:F18"/>
    <mergeCell ref="B17:B18"/>
    <mergeCell ref="D17:D18"/>
    <mergeCell ref="G21:G22"/>
    <mergeCell ref="A21:A22"/>
    <mergeCell ref="B21:B22"/>
    <mergeCell ref="C21:C22"/>
    <mergeCell ref="D21:D22"/>
    <mergeCell ref="A19:A20"/>
    <mergeCell ref="C19:C20"/>
    <mergeCell ref="D19:D20"/>
    <mergeCell ref="E19:E20"/>
    <mergeCell ref="H21:H22"/>
    <mergeCell ref="B23:B24"/>
    <mergeCell ref="C23:C24"/>
    <mergeCell ref="D23:D24"/>
    <mergeCell ref="E23:E24"/>
    <mergeCell ref="F23:F24"/>
    <mergeCell ref="G23:G24"/>
    <mergeCell ref="H23:H24"/>
    <mergeCell ref="E21:E22"/>
    <mergeCell ref="F21:F22"/>
    <mergeCell ref="E25:E26"/>
    <mergeCell ref="F25:F26"/>
    <mergeCell ref="A23:A24"/>
    <mergeCell ref="A25:A26"/>
    <mergeCell ref="B25:B26"/>
    <mergeCell ref="C25:C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D25:D26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F33:F34"/>
    <mergeCell ref="G33:G34"/>
    <mergeCell ref="A33:A34"/>
    <mergeCell ref="B33:B34"/>
    <mergeCell ref="C33:C34"/>
    <mergeCell ref="D33:D34"/>
    <mergeCell ref="H33:H34"/>
    <mergeCell ref="A31:A32"/>
    <mergeCell ref="B31:B32"/>
    <mergeCell ref="C31:C32"/>
    <mergeCell ref="D31:D32"/>
    <mergeCell ref="E31:E32"/>
    <mergeCell ref="F31:F32"/>
    <mergeCell ref="G31:G32"/>
    <mergeCell ref="H31:H32"/>
    <mergeCell ref="E33:E34"/>
    <mergeCell ref="H37:H38"/>
    <mergeCell ref="E37:E38"/>
    <mergeCell ref="F37:F38"/>
    <mergeCell ref="G37:G38"/>
    <mergeCell ref="A37:A38"/>
    <mergeCell ref="B37:B38"/>
    <mergeCell ref="C37:C38"/>
    <mergeCell ref="D37:D38"/>
    <mergeCell ref="E35:E36"/>
    <mergeCell ref="G35:G36"/>
    <mergeCell ref="H35:H36"/>
    <mergeCell ref="F35:F36"/>
    <mergeCell ref="A35:A36"/>
    <mergeCell ref="B35:B36"/>
    <mergeCell ref="C35:C36"/>
    <mergeCell ref="D35:D36"/>
  </mergeCells>
  <printOptions/>
  <pageMargins left="0.53" right="0.2" top="0.35" bottom="0.5" header="0.21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Office</cp:lastModifiedBy>
  <cp:lastPrinted>2015-01-19T04:16:37Z</cp:lastPrinted>
  <dcterms:created xsi:type="dcterms:W3CDTF">2009-03-10T08:08:14Z</dcterms:created>
  <dcterms:modified xsi:type="dcterms:W3CDTF">2015-01-23T03:15:13Z</dcterms:modified>
  <cp:category/>
  <cp:version/>
  <cp:contentType/>
  <cp:contentStatus/>
</cp:coreProperties>
</file>