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085" activeTab="2"/>
  </bookViews>
  <sheets>
    <sheet name="CDKT" sheetId="1" r:id="rId1"/>
    <sheet name="KQKD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<sst xmlns="http://schemas.openxmlformats.org/spreadsheetml/2006/main" count="456" uniqueCount="400">
  <si>
    <t>CÔNG TY CỔ PHẦN LÂM NÔNG SẢN THỰC PHẨM YÊN BÁI</t>
  </si>
  <si>
    <t>Địa chỉ: Phường Nguyễn Phúc, Thành phố Yên Bái, Tỉnh Yên Bái</t>
  </si>
  <si>
    <t xml:space="preserve">BÁO CÁO TÀI CHÍNH TỔNG HỢP GIỮA NIÊN ĐỘ </t>
  </si>
  <si>
    <t>09 tháng đầu của năm tài chính kết thúc ngày 31 tháng 12 năm 2015</t>
  </si>
  <si>
    <r>
      <t xml:space="preserve">Bản thuyết minh báo cáo tài chính tổng hợp giữa niên độ </t>
    </r>
    <r>
      <rPr>
        <sz val="10"/>
        <rFont val="Times New Roman"/>
        <family val="1"/>
      </rPr>
      <t>(tiếp theo)</t>
    </r>
  </si>
  <si>
    <t xml:space="preserve">BẢNG CÂN ĐỐI KẾ TOÁN </t>
  </si>
  <si>
    <t xml:space="preserve"> Tại ngày 30 tháng 09 năm 2015</t>
  </si>
  <si>
    <t>TÀI SẢN</t>
  </si>
  <si>
    <t>Mã số</t>
  </si>
  <si>
    <t>Thuyết minh</t>
  </si>
  <si>
    <t>Số cuối kỳ</t>
  </si>
  <si>
    <t>Số đầu năm</t>
  </si>
  <si>
    <t>A - TÀI SẢN NGẮN HẠN</t>
  </si>
  <si>
    <t>100</t>
  </si>
  <si>
    <t>I. Tiền và các khoản tương đương tiền</t>
  </si>
  <si>
    <t>110</t>
  </si>
  <si>
    <t xml:space="preserve">1. Tiền </t>
  </si>
  <si>
    <t>111</t>
  </si>
  <si>
    <t>2. Các khoản tương đương tiền</t>
  </si>
  <si>
    <t>112</t>
  </si>
  <si>
    <t>II. Đầu tư tài chính ngắn hạn</t>
  </si>
  <si>
    <t>120</t>
  </si>
  <si>
    <t>1. Chứng khoán kinh doanh</t>
  </si>
  <si>
    <t>121</t>
  </si>
  <si>
    <t xml:space="preserve">2. Dự phòng giảm giá chứng khoán kinh doanh (*) </t>
  </si>
  <si>
    <t>122</t>
  </si>
  <si>
    <t>(…)</t>
  </si>
  <si>
    <t>3. Đầu tư nắm giữ đến ngày đáo hạn</t>
  </si>
  <si>
    <t>123</t>
  </si>
  <si>
    <t>III. Các khoản phải thu ngắn hạn</t>
  </si>
  <si>
    <t>130</t>
  </si>
  <si>
    <t xml:space="preserve">1. Phải thu ngắn hạn của khách hàng 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</si>
  <si>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</si>
  <si>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</si>
  <si>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</si>
  <si>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</si>
  <si>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</si>
  <si>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</si>
  <si>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</si>
  <si>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</si>
  <si>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</si>
  <si>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</si>
  <si>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</si>
  <si>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 (*)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</si>
  <si>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</si>
  <si>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</si>
  <si>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</si>
  <si>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</si>
  <si>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</si>
  <si>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</si>
  <si>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</si>
  <si>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 (*)</t>
  </si>
  <si>
    <t>149</t>
  </si>
  <si>
    <t>V. Tài sản ngắn hạn khác</t>
  </si>
  <si>
    <t>150</t>
  </si>
  <si>
    <t xml:space="preserve">1. Chi phí trả trước ngắn hạn 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</si>
  <si>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</si>
  <si>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</si>
  <si>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</si>
  <si>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</si>
  <si>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</si>
  <si>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</si>
  <si>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</si>
  <si>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</si>
  <si>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</si>
  <si>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B - TÀI SẢN DÀI HẠN</t>
  </si>
  <si>
    <t>200</t>
  </si>
  <si>
    <t xml:space="preserve">I. Các khoản phải thu dài hạn 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</si>
  <si>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</si>
  <si>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</si>
  <si>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</si>
  <si>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</si>
  <si>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</si>
  <si>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</si>
  <si>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</si>
  <si>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</si>
  <si>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</si>
  <si>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</si>
  <si>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</si>
  <si>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</si>
  <si>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</si>
  <si>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 (*)</t>
  </si>
  <si>
    <t>219</t>
  </si>
  <si>
    <t>II. Tài sản cố định</t>
  </si>
  <si>
    <t>220</t>
  </si>
  <si>
    <t>1. Tài sản cố định hữu hình</t>
  </si>
  <si>
    <t>221</t>
  </si>
  <si>
    <t xml:space="preserve">      - Nguyên giá</t>
  </si>
  <si>
    <t>222</t>
  </si>
  <si>
    <t xml:space="preserve">      - Giá trị hao mòn luỹ kế (*)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</si>
  <si>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</si>
  <si>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</si>
  <si>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</si>
  <si>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</si>
  <si>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</si>
  <si>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</si>
  <si>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</si>
  <si>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</si>
  <si>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</si>
  <si>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</si>
  <si>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</si>
  <si>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</si>
  <si>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</si>
  <si>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 xml:space="preserve">IV. Tài sản dở dang dài hạn </t>
  </si>
  <si>
    <t>240</t>
  </si>
  <si>
    <t xml:space="preserve">1. Chi phí sản xuất, kinh doanh dở dang dài hạn </t>
  </si>
  <si>
    <t>241</t>
  </si>
  <si>
    <t>2. Chi phí xây dựng cơ bản dở dang</t>
  </si>
  <si>
    <t>242</t>
  </si>
  <si>
    <t>V. Đầu tư tài chính dài hạn</t>
  </si>
  <si>
    <t>250</t>
  </si>
  <si>
    <t xml:space="preserve">1. Đầu tư vào công ty con </t>
  </si>
  <si>
    <t>251</t>
  </si>
  <si>
    <t>2. Đầu tư vào công ty liên doanh, liên kết</t>
  </si>
  <si>
    <t>252</t>
  </si>
  <si>
    <t>3. Đầu tư góp vốn vào đơn vị khác</t>
  </si>
  <si>
    <t>253</t>
  </si>
  <si>
    <t>4. Dự phòng đầu tư tài chính dài hạn (*)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</si>
  <si>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</si>
  <si>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</si>
  <si>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</si>
  <si>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</si>
  <si>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</si>
  <si>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</si>
  <si>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</si>
  <si>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</si>
  <si>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</si>
  <si>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</si>
  <si>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</si>
  <si>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</si>
  <si>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</si>
  <si>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 (270 = 100 + 200)</t>
  </si>
  <si>
    <t>270</t>
  </si>
  <si>
    <t>C - NỢ PHẢI TRẢ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</si>
  <si>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</si>
  <si>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</si>
  <si>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</si>
  <si>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</si>
  <si>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</si>
  <si>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</si>
  <si>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</si>
  <si>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</si>
  <si>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</si>
  <si>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</si>
  <si>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</si>
  <si>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</si>
  <si>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</si>
  <si>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</si>
  <si>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</si>
  <si>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</si>
  <si>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</si>
  <si>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 xml:space="preserve">8. Doanh thu chưa thực hiện ngắn hạn </t>
  </si>
  <si>
    <t>318</t>
  </si>
  <si>
    <t>9. Phải trả ngắn hạn khác</t>
  </si>
  <si>
    <t>319</t>
  </si>
  <si>
    <t>10. Vay và nợ thuê tài chính ngắn hạn</t>
  </si>
  <si>
    <t>320</t>
  </si>
  <si>
    <t xml:space="preserve">11. Dự phòng phải trả ngắn hạn </t>
  </si>
  <si>
    <t>321</t>
  </si>
  <si>
    <t xml:space="preserve">12. Quỹ khen thưởng, phúc lợi 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</si>
  <si>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</si>
  <si>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</si>
  <si>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</si>
  <si>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</si>
  <si>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</si>
  <si>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</si>
  <si>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</si>
  <si>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</si>
  <si>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</si>
  <si>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</si>
  <si>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</si>
  <si>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</si>
  <si>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</si>
  <si>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</si>
  <si>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</si>
  <si>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</si>
  <si>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</si>
  <si>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 xml:space="preserve">6. Doanh thu chưa thực hiện dài hạn </t>
  </si>
  <si>
    <t>336</t>
  </si>
  <si>
    <t>7. Phải trả dài hạn khác</t>
  </si>
  <si>
    <t>337</t>
  </si>
  <si>
    <t xml:space="preserve">8. Vay và nợ thuê tài chính dài hạn </t>
  </si>
  <si>
    <t>338</t>
  </si>
  <si>
    <t>9. Trái phiếu chuyển đổi</t>
  </si>
  <si>
    <t>339</t>
  </si>
  <si>
    <t>10. Cổ phiếu ưu đãi</t>
  </si>
  <si>
    <t>340</t>
  </si>
  <si>
    <t xml:space="preserve">11. Thuế thu nhập hoãn lại phải trả </t>
  </si>
  <si>
    <t>341</t>
  </si>
  <si>
    <t xml:space="preserve">12. Dự phòng phải trả dài hạn </t>
  </si>
  <si>
    <t>342</t>
  </si>
  <si>
    <t>13. Quỹ phát triển khoa học và công nghệ</t>
  </si>
  <si>
    <t>343</t>
  </si>
  <si>
    <t>D - VỐN CHỦ SỞ HỮU</t>
  </si>
  <si>
    <t>400</t>
  </si>
  <si>
    <t>I. Vốn chủ sở hữu</t>
  </si>
  <si>
    <t>410</t>
  </si>
  <si>
    <t>1. Vốn góp của chủ sở hữu</t>
  </si>
  <si>
    <t>411</t>
  </si>
  <si>
    <t xml:space="preserve">    - Cổ phiếu phổ thông có quyền biểu quyết</t>
  </si>
  <si>
    <t>411a</t>
  </si>
  <si>
    <t xml:space="preserve">    - Cổ phiếu ưu đãi</t>
  </si>
  <si>
    <t>411b</t>
  </si>
  <si>
    <t>2. Thặng dư vốn cổ phần</t>
  </si>
  <si>
    <t>412</t>
  </si>
  <si>
    <t>3. Quyền chọn chuyển đổi trái phiếu</t>
  </si>
  <si>
    <t>413</t>
  </si>
  <si>
    <t xml:space="preserve">4. Vốn khác của chủ sở hữu </t>
  </si>
  <si>
    <t>414</t>
  </si>
  <si>
    <t>5. Cổ phiếu quỹ (*)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</si>
  <si>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</si>
  <si>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</si>
  <si>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</si>
  <si>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</si>
  <si>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</si>
  <si>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</si>
  <si>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</si>
  <si>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</si>
  <si>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</si>
  <si>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</si>
  <si>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</si>
  <si>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</si>
  <si>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</si>
  <si>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 xml:space="preserve">     - LNST chưa phân phối lũy kế đến cuối kỳ trước</t>
  </si>
  <si>
    <t>421a</t>
  </si>
  <si>
    <t xml:space="preserve">     - LNST chưa phân phối kỳ này</t>
  </si>
  <si>
    <t>421b</t>
  </si>
  <si>
    <t>12. Nguồn vốn đầu tư XDCB</t>
  </si>
  <si>
    <t>422</t>
  </si>
  <si>
    <t>II. Nguồn kinh phí và quỹ khác</t>
  </si>
  <si>
    <t>430</t>
  </si>
  <si>
    <t xml:space="preserve">  1. Nguồn kinh phí </t>
  </si>
  <si>
    <t>431</t>
  </si>
  <si>
    <t xml:space="preserve">  2. Nguồn kinh phí đã hình thành TSCĐ</t>
  </si>
  <si>
    <t>432</t>
  </si>
  <si>
    <t>TỔNG CỘNG NGUỒN VỐN (440 = 300 + 400)</t>
  </si>
  <si>
    <t>440</t>
  </si>
  <si>
    <r>
      <t xml:space="preserve">                  </t>
    </r>
    <r>
      <rPr>
        <i/>
        <sz val="10"/>
        <rFont val="Times New Roman"/>
        <family val="1"/>
      </rPr>
      <t>Lập, ngày 14 tháng 10 năm 2015</t>
    </r>
  </si>
  <si>
    <t>Người lập biểu</t>
  </si>
  <si>
    <t>Kế toán trưởng</t>
  </si>
  <si>
    <t>Giám đốc</t>
  </si>
  <si>
    <t>Nguyễn Thị Thu Hằng</t>
  </si>
  <si>
    <t>Hứa Minh Hồng</t>
  </si>
  <si>
    <t>Trần Công Bình</t>
  </si>
  <si>
    <t>VI.1</t>
  </si>
  <si>
    <t>VI.2</t>
  </si>
  <si>
    <t>VI.3</t>
  </si>
  <si>
    <t>VI.4</t>
  </si>
  <si>
    <t>VI.5</t>
  </si>
  <si>
    <t>VI.6</t>
  </si>
  <si>
    <t>VI.10</t>
  </si>
  <si>
    <t>VI.14</t>
  </si>
  <si>
    <t>VI.8</t>
  </si>
  <si>
    <t>VI.9</t>
  </si>
  <si>
    <t>VI.12</t>
  </si>
  <si>
    <t>VI.15</t>
  </si>
  <si>
    <t>VI.16</t>
  </si>
  <si>
    <t>VI.11</t>
  </si>
  <si>
    <t>VI.17</t>
  </si>
  <si>
    <t xml:space="preserve">BÁO CÁO KẾT QUẢ HOẠT ĐỘNG KINH DOANH </t>
  </si>
  <si>
    <t xml:space="preserve">            Quý III năm 2015</t>
  </si>
  <si>
    <t xml:space="preserve">                                                                          </t>
  </si>
  <si>
    <t xml:space="preserve">               Đơn vị tính: VND</t>
  </si>
  <si>
    <t>CHỈ TIÊU</t>
  </si>
  <si>
    <t>MÃ SỐ</t>
  </si>
  <si>
    <t>THUYẾT MINH</t>
  </si>
  <si>
    <t>QUÝ III</t>
  </si>
  <si>
    <t>LŨY KẾ TỪ ĐẦU NĂM</t>
  </si>
  <si>
    <t xml:space="preserve"> Năm nay</t>
  </si>
  <si>
    <t xml:space="preserve">Năm trước </t>
  </si>
  <si>
    <t>LK kỳ trước</t>
  </si>
  <si>
    <t>Năm nay</t>
  </si>
  <si>
    <t>1</t>
  </si>
  <si>
    <t>2</t>
  </si>
  <si>
    <t>3</t>
  </si>
  <si>
    <t>1. Doanh thu bán hàng và cung cấp dịch vụ</t>
  </si>
  <si>
    <t>01</t>
  </si>
  <si>
    <t>Ghi chú: Doanh thu nội bộ</t>
  </si>
  <si>
    <t>Trong đó: Doanh thu xuất khẩu</t>
  </si>
  <si>
    <t>2. Các khoản giảm trừ doanh thu</t>
  </si>
  <si>
    <t>02</t>
  </si>
  <si>
    <t>3. Doanh thu thuần về bán hàng và cung cấp dịch vụ (10= 01-02)</t>
  </si>
  <si>
    <t>10</t>
  </si>
  <si>
    <t>4. Giá vốn hàng bán</t>
  </si>
  <si>
    <t>11</t>
  </si>
  <si>
    <t>5. Lợi nhuận gộp về bán hàng và cung cấp dịch vụ (20=10 - 11)</t>
  </si>
  <si>
    <t>20</t>
  </si>
  <si>
    <t>6. Doanh thu hoạt động tài chính</t>
  </si>
  <si>
    <t>21</t>
  </si>
  <si>
    <t>7. Chi phí tài chính</t>
  </si>
  <si>
    <t>22</t>
  </si>
  <si>
    <r>
      <t xml:space="preserve">  - Trong đó:</t>
    </r>
    <r>
      <rPr>
        <sz val="8"/>
        <rFont val="Times New Roman"/>
        <family val="1"/>
      </rPr>
      <t xml:space="preserve"> Chi phí lãi vay </t>
    </r>
  </si>
  <si>
    <t>23</t>
  </si>
  <si>
    <t>8. Chi phí bán hàng</t>
  </si>
  <si>
    <t>25</t>
  </si>
  <si>
    <t>9. Chi phí quản lý doanh nghiệp</t>
  </si>
  <si>
    <t>26</t>
  </si>
  <si>
    <t>10 Lợi nhuận thuần từ hoạt động kinh doanh</t>
  </si>
  <si>
    <t>30</t>
  </si>
  <si>
    <t>11. Thu nhập khác</t>
  </si>
  <si>
    <t>31</t>
  </si>
  <si>
    <t>12. Chi phí khác</t>
  </si>
  <si>
    <t>32</t>
  </si>
  <si>
    <t>13. Lợi nhuận khác (40 = 31 - 32)</t>
  </si>
  <si>
    <t>40</t>
  </si>
  <si>
    <t>14. Tổng lợi nhuận kế toán trước thuế (50 = 30 + 40)</t>
  </si>
  <si>
    <t>50</t>
  </si>
  <si>
    <t>15. Chi phí thuế TNDN hiện hành</t>
  </si>
  <si>
    <t>51</t>
  </si>
  <si>
    <t>16. Chi phí thuế TNDN hoãn lại</t>
  </si>
  <si>
    <t>52</t>
  </si>
  <si>
    <t>17. Lợi nhuận sau thuế thu nhập doanh nghiệp (60=50 – 51 - 52)</t>
  </si>
  <si>
    <t>60</t>
  </si>
  <si>
    <t>18. Lãi cơ bản trên cổ phiếu (*)</t>
  </si>
  <si>
    <t>70</t>
  </si>
  <si>
    <t>19. Lãi suy giảm trên cổ phiếu (*)</t>
  </si>
  <si>
    <t>71</t>
  </si>
  <si>
    <r>
      <t xml:space="preserve">                  </t>
    </r>
    <r>
      <rPr>
        <i/>
        <sz val="8"/>
        <rFont val="Times New Roman"/>
        <family val="1"/>
      </rPr>
      <t>Lập, ngày 15  tháng 04 năm 2015</t>
    </r>
  </si>
  <si>
    <r>
      <t xml:space="preserve">                  </t>
    </r>
    <r>
      <rPr>
        <i/>
        <sz val="8"/>
        <rFont val="Times New Roman"/>
        <family val="1"/>
      </rPr>
      <t>Lập, ngày 14  tháng 10 năm 2015</t>
    </r>
  </si>
  <si>
    <t>VII.1</t>
  </si>
  <si>
    <t>VII.2</t>
  </si>
  <si>
    <t>VII.3</t>
  </si>
  <si>
    <t>VII.4</t>
  </si>
  <si>
    <t>VII.5</t>
  </si>
  <si>
    <t>VII.8</t>
  </si>
  <si>
    <t>VII.6</t>
  </si>
  <si>
    <t>VII.7</t>
  </si>
  <si>
    <t>VII.10</t>
  </si>
  <si>
    <t>BÁO CÁO LƯU CHUYỂN TIỀN TỆ</t>
  </si>
  <si>
    <t>(Theo phương pháp gián tiếp) (*)</t>
  </si>
  <si>
    <t>Năm 2015</t>
  </si>
  <si>
    <t xml:space="preserve">    Đơn vị tính: VNĐ</t>
  </si>
  <si>
    <t>Chỉ tiêu</t>
  </si>
  <si>
    <t>Năm trước</t>
  </si>
  <si>
    <t>4</t>
  </si>
  <si>
    <t>5</t>
  </si>
  <si>
    <t>I. Lưu chuyển tiền từ hoạt động kinh doanh</t>
  </si>
  <si>
    <t>1. Lợi nhuận trước thuế</t>
  </si>
  <si>
    <t>2. Điều chỉnh cho các khoản</t>
  </si>
  <si>
    <t>- Khấu hao TSCĐ và BĐSĐT</t>
  </si>
  <si>
    <t>- Các khoản dự phòng</t>
  </si>
  <si>
    <t>03</t>
  </si>
  <si>
    <t>- Lãi, lỗ chênh lệch tỷ giá hối đoái do đánh giá lại các khoản mục tiền tệ có gốc ngoại tệ</t>
  </si>
  <si>
    <t>04</t>
  </si>
  <si>
    <t>- Lãi, lỗ từ hoạt động đầu tư</t>
  </si>
  <si>
    <t>05</t>
  </si>
  <si>
    <t>- Chi phí lãi vay</t>
  </si>
  <si>
    <t>06</t>
  </si>
  <si>
    <t xml:space="preserve">- Các khoản điều chỉnh khác </t>
  </si>
  <si>
    <t>07</t>
  </si>
  <si>
    <t>3. Lợi nhuận từ hoạt động kinh doanh trước thay đổi vốn lưu động</t>
  </si>
  <si>
    <t>08</t>
  </si>
  <si>
    <t>- Tăng, giảm các khoản phải thu</t>
  </si>
  <si>
    <t>09</t>
  </si>
  <si>
    <t>- Tăng, giảm hàng tồn kho</t>
  </si>
  <si>
    <t>- Tăng, giảm các khoản phải trả (Không kể lãi vay phải trả, thuế thu nhập doanh nghiệp phải nộp)</t>
  </si>
  <si>
    <t>- Tăng, giảm chi phí trả trước</t>
  </si>
  <si>
    <t>12</t>
  </si>
  <si>
    <t>- Tăng, giảm chứng khoán kinh doanh</t>
  </si>
  <si>
    <t>13</t>
  </si>
  <si>
    <t>- Tiền lãi vay đã trả</t>
  </si>
  <si>
    <t>14</t>
  </si>
  <si>
    <t>- Thuế thu nhập doanh nghiệp đã nộp</t>
  </si>
  <si>
    <t>15</t>
  </si>
  <si>
    <t>- Tiền thu khác từ hoạt động kinh doanh</t>
  </si>
  <si>
    <t>16</t>
  </si>
  <si>
    <t>- Tiền chi khác cho hoạt động kinh doanh</t>
  </si>
  <si>
    <t>17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</si>
  <si>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</si>
  <si>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</si>
  <si>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</si>
  <si>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</si>
  <si>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</si>
  <si>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</si>
  <si>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24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</si>
  <si>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</si>
  <si>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</si>
  <si>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</si>
  <si>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</si>
  <si>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</si>
  <si>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</si>
  <si>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</si>
  <si>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 xml:space="preserve">2. Tiền trả lại vốn góp cho các chủ sở hữu, mua lại cổ phiếu  của doanh nghiệp đã phát hành   </t>
  </si>
  <si>
    <t>3. Tiền thu từ đi vay</t>
  </si>
  <si>
    <t>33</t>
  </si>
  <si>
    <t>4. Tiền trả nợ gốc vay</t>
  </si>
  <si>
    <t>34</t>
  </si>
  <si>
    <t>5. Tiền trả nợ gốc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</si>
  <si>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</si>
  <si>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</si>
  <si>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</si>
  <si>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</si>
  <si>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</si>
  <si>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</si>
  <si>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</si>
  <si>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</si>
  <si>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(70 = 50+60+61)</t>
  </si>
  <si>
    <r>
      <t xml:space="preserve">                  </t>
    </r>
    <r>
      <rPr>
        <i/>
        <sz val="10"/>
        <rFont val="Times New Roman"/>
        <family val="1"/>
      </rPr>
      <t>Lập, ngày 14  tháng 10 năm 2015</t>
    </r>
  </si>
  <si>
    <t>VIII.3</t>
  </si>
  <si>
    <t>VIII.4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</si>
</sst>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70">
    <font>
      <sz val="12"/>
      <name val=".VnTime"/>
      <family val="0"/>
    </font>
    <font>
      <b/>
      <sz val="11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5"/>
      <color indexed="22"/>
      <name val="Times New Roman"/>
      <family val="1"/>
    </font>
    <font>
      <b/>
      <sz val="9"/>
      <name val="Times New Roman"/>
      <family val="1"/>
    </font>
    <font>
      <sz val="8"/>
      <name val=".VnTime"/>
      <family val="0"/>
    </font>
    <font>
      <sz val="10"/>
      <name val=".VnTime"/>
      <family val="0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b/>
      <i/>
      <sz val="8"/>
      <name val="Times New Roman"/>
      <family val="1"/>
    </font>
    <font>
      <i/>
      <sz val="8"/>
      <color indexed="14"/>
      <name val="Times New Roman"/>
      <family val="1"/>
    </font>
    <font>
      <sz val="8"/>
      <color indexed="14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6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172" fontId="3" fillId="0" borderId="0" xfId="43" applyNumberFormat="1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Fill="1">
      <alignment/>
      <protection/>
    </xf>
    <xf numFmtId="0" fontId="4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>
      <alignment/>
      <protection/>
    </xf>
    <xf numFmtId="0" fontId="6" fillId="0" borderId="10" xfId="15" applyFont="1" applyFill="1" applyBorder="1" applyAlignment="1">
      <alignment horizontal="center" vertical="top" wrapText="1"/>
      <protection/>
    </xf>
    <xf numFmtId="172" fontId="6" fillId="0" borderId="10" xfId="43" applyNumberFormat="1" applyFont="1" applyFill="1" applyBorder="1" applyAlignment="1">
      <alignment horizontal="center" vertical="top" wrapText="1"/>
    </xf>
    <xf numFmtId="0" fontId="6" fillId="0" borderId="11" xfId="15" applyNumberFormat="1" applyFont="1" applyBorder="1" applyAlignment="1">
      <alignment horizontal="center" vertical="top" wrapText="1"/>
      <protection/>
    </xf>
    <xf numFmtId="0" fontId="6" fillId="0" borderId="11" xfId="15" applyFont="1" applyBorder="1" applyAlignment="1">
      <alignment horizontal="center" vertical="top" wrapText="1"/>
      <protection/>
    </xf>
    <xf numFmtId="172" fontId="6" fillId="0" borderId="11" xfId="43" applyNumberFormat="1" applyFont="1" applyBorder="1" applyAlignment="1">
      <alignment horizontal="center" vertical="top" wrapText="1"/>
    </xf>
    <xf numFmtId="0" fontId="6" fillId="0" borderId="12" xfId="15" applyFont="1" applyBorder="1" applyAlignment="1">
      <alignment horizontal="justify" vertical="top" wrapText="1"/>
      <protection/>
    </xf>
    <xf numFmtId="0" fontId="6" fillId="0" borderId="12" xfId="15" applyFont="1" applyBorder="1" applyAlignment="1">
      <alignment horizontal="center" vertical="top" wrapText="1"/>
      <protection/>
    </xf>
    <xf numFmtId="172" fontId="6" fillId="0" borderId="12" xfId="43" applyNumberFormat="1" applyFont="1" applyBorder="1" applyAlignment="1">
      <alignment horizontal="center" vertical="top" wrapText="1"/>
    </xf>
    <xf numFmtId="0" fontId="3" fillId="0" borderId="12" xfId="15" applyFont="1" applyBorder="1" applyAlignment="1">
      <alignment horizontal="justify" vertical="top" wrapText="1"/>
      <protection/>
    </xf>
    <xf numFmtId="0" fontId="3" fillId="0" borderId="12" xfId="15" applyFont="1" applyBorder="1" applyAlignment="1">
      <alignment horizontal="center" vertical="top" wrapText="1"/>
      <protection/>
    </xf>
    <xf numFmtId="172" fontId="3" fillId="0" borderId="12" xfId="43" applyNumberFormat="1" applyFont="1" applyBorder="1" applyAlignment="1">
      <alignment horizontal="center" vertical="top" wrapText="1"/>
    </xf>
    <xf numFmtId="0" fontId="3" fillId="0" borderId="12" xfId="15" applyFont="1" applyBorder="1" applyAlignment="1">
      <alignment vertical="top" wrapText="1"/>
      <protection/>
    </xf>
    <xf numFmtId="172" fontId="3" fillId="0" borderId="12" xfId="43" applyNumberFormat="1" applyFont="1" applyBorder="1" applyAlignment="1">
      <alignment vertical="top" wrapText="1"/>
    </xf>
    <xf numFmtId="172" fontId="3" fillId="0" borderId="12" xfId="43" applyNumberFormat="1" applyFont="1" applyBorder="1" applyAlignment="1">
      <alignment/>
    </xf>
    <xf numFmtId="0" fontId="12" fillId="0" borderId="12" xfId="15" applyFont="1" applyBorder="1" applyAlignment="1">
      <alignment horizontal="center" vertical="top" wrapText="1"/>
      <protection/>
    </xf>
    <xf numFmtId="0" fontId="6" fillId="0" borderId="12" xfId="15" applyFont="1" applyBorder="1" applyAlignment="1">
      <alignment vertical="top" wrapText="1"/>
      <protection/>
    </xf>
    <xf numFmtId="172" fontId="6" fillId="0" borderId="12" xfId="43" applyNumberFormat="1" applyFont="1" applyBorder="1" applyAlignment="1">
      <alignment/>
    </xf>
    <xf numFmtId="172" fontId="6" fillId="0" borderId="12" xfId="43" applyNumberFormat="1" applyFont="1" applyBorder="1" applyAlignment="1">
      <alignment vertical="top" wrapText="1"/>
    </xf>
    <xf numFmtId="0" fontId="3" fillId="0" borderId="13" xfId="15" applyFont="1" applyBorder="1" applyAlignment="1">
      <alignment vertical="top" wrapText="1"/>
      <protection/>
    </xf>
    <xf numFmtId="0" fontId="3" fillId="0" borderId="14" xfId="15" applyFont="1" applyBorder="1" applyAlignment="1">
      <alignment vertical="top" wrapText="1"/>
      <protection/>
    </xf>
    <xf numFmtId="0" fontId="3" fillId="0" borderId="15" xfId="15" applyFont="1" applyBorder="1" applyAlignment="1">
      <alignment vertical="top" wrapText="1"/>
      <protection/>
    </xf>
    <xf numFmtId="0" fontId="6" fillId="33" borderId="12" xfId="15" applyNumberFormat="1" applyFont="1" applyFill="1" applyBorder="1" applyAlignment="1">
      <alignment horizontal="center" vertical="top" wrapText="1"/>
      <protection/>
    </xf>
    <xf numFmtId="0" fontId="6" fillId="33" borderId="12" xfId="15" applyFont="1" applyFill="1" applyBorder="1" applyAlignment="1">
      <alignment horizontal="center" vertical="top" wrapText="1"/>
      <protection/>
    </xf>
    <xf numFmtId="0" fontId="6" fillId="33" borderId="12" xfId="15" applyFont="1" applyFill="1" applyBorder="1" applyAlignment="1">
      <alignment vertical="top" wrapText="1"/>
      <protection/>
    </xf>
    <xf numFmtId="172" fontId="6" fillId="33" borderId="12" xfId="43" applyNumberFormat="1" applyFont="1" applyFill="1" applyBorder="1" applyAlignment="1">
      <alignment vertical="top" wrapText="1"/>
    </xf>
    <xf numFmtId="0" fontId="6" fillId="0" borderId="12" xfId="15" applyNumberFormat="1" applyFont="1" applyBorder="1" applyAlignment="1">
      <alignment horizontal="center" vertical="top" wrapText="1"/>
      <protection/>
    </xf>
    <xf numFmtId="0" fontId="3" fillId="0" borderId="16" xfId="15" applyFont="1" applyBorder="1" applyAlignment="1">
      <alignment horizontal="justify" vertical="top" wrapText="1"/>
      <protection/>
    </xf>
    <xf numFmtId="0" fontId="3" fillId="0" borderId="16" xfId="15" applyFont="1" applyBorder="1" applyAlignment="1">
      <alignment horizontal="center" vertical="top" wrapText="1"/>
      <protection/>
    </xf>
    <xf numFmtId="172" fontId="3" fillId="0" borderId="16" xfId="43" applyNumberFormat="1" applyFont="1" applyBorder="1" applyAlignment="1">
      <alignment horizontal="center" vertical="top" wrapText="1"/>
    </xf>
    <xf numFmtId="172" fontId="6" fillId="0" borderId="16" xfId="43" applyNumberFormat="1" applyFont="1" applyBorder="1" applyAlignment="1">
      <alignment horizontal="center" vertical="top" wrapText="1"/>
    </xf>
    <xf numFmtId="0" fontId="13" fillId="0" borderId="10" xfId="15" applyNumberFormat="1" applyFont="1" applyBorder="1" applyAlignment="1">
      <alignment horizontal="center" vertical="top" wrapText="1"/>
      <protection/>
    </xf>
    <xf numFmtId="0" fontId="13" fillId="0" borderId="10" xfId="15" applyFont="1" applyBorder="1" applyAlignment="1">
      <alignment horizontal="center" vertical="top" wrapText="1"/>
      <protection/>
    </xf>
    <xf numFmtId="172" fontId="13" fillId="0" borderId="10" xfId="43" applyNumberFormat="1" applyFont="1" applyBorder="1" applyAlignment="1">
      <alignment horizontal="center" vertical="top" wrapText="1"/>
    </xf>
    <xf numFmtId="0" fontId="9" fillId="0" borderId="0" xfId="15" applyFont="1">
      <alignment/>
      <protection/>
    </xf>
    <xf numFmtId="172" fontId="8" fillId="0" borderId="0" xfId="43" applyNumberFormat="1" applyFont="1" applyAlignment="1">
      <alignment horizontal="right"/>
    </xf>
    <xf numFmtId="0" fontId="6" fillId="0" borderId="0" xfId="15" applyFont="1" applyAlignment="1">
      <alignment horizontal="center" vertical="top" wrapText="1"/>
      <protection/>
    </xf>
    <xf numFmtId="172" fontId="6" fillId="0" borderId="0" xfId="43" applyNumberFormat="1" applyFont="1" applyAlignment="1">
      <alignment horizontal="center" vertical="top" wrapText="1"/>
    </xf>
    <xf numFmtId="0" fontId="8" fillId="0" borderId="0" xfId="15" applyFont="1" applyAlignment="1">
      <alignment horizontal="center" vertical="top" wrapText="1"/>
      <protection/>
    </xf>
    <xf numFmtId="172" fontId="8" fillId="0" borderId="0" xfId="43" applyNumberFormat="1" applyFont="1" applyAlignment="1">
      <alignment vertical="top" wrapText="1"/>
    </xf>
    <xf numFmtId="172" fontId="3" fillId="0" borderId="13" xfId="43" applyNumberFormat="1" applyFont="1" applyBorder="1" applyAlignment="1">
      <alignment vertical="top" wrapText="1"/>
    </xf>
    <xf numFmtId="172" fontId="3" fillId="0" borderId="15" xfId="43" applyNumberFormat="1" applyFont="1" applyBorder="1" applyAlignment="1">
      <alignment vertical="top" wrapText="1"/>
    </xf>
    <xf numFmtId="0" fontId="6" fillId="0" borderId="0" xfId="15" applyNumberFormat="1" applyFont="1">
      <alignment/>
      <protection/>
    </xf>
    <xf numFmtId="0" fontId="15" fillId="0" borderId="0" xfId="15" applyFont="1">
      <alignment/>
      <protection/>
    </xf>
    <xf numFmtId="0" fontId="17" fillId="0" borderId="0" xfId="15" applyFont="1" applyAlignment="1">
      <alignment horizontal="right"/>
      <protection/>
    </xf>
    <xf numFmtId="0" fontId="14" fillId="0" borderId="0" xfId="15" applyFont="1">
      <alignment/>
      <protection/>
    </xf>
    <xf numFmtId="0" fontId="11" fillId="0" borderId="17" xfId="15" applyNumberFormat="1" applyFont="1" applyBorder="1" applyAlignment="1">
      <alignment horizontal="center" vertical="center" wrapText="1"/>
      <protection/>
    </xf>
    <xf numFmtId="0" fontId="10" fillId="0" borderId="14" xfId="15" applyNumberFormat="1" applyFont="1" applyBorder="1" applyAlignment="1">
      <alignment horizontal="center" vertical="center" wrapText="1"/>
      <protection/>
    </xf>
    <xf numFmtId="0" fontId="11" fillId="0" borderId="13" xfId="15" applyFont="1" applyBorder="1" applyAlignment="1">
      <alignment horizontal="center" vertical="center" wrapText="1"/>
      <protection/>
    </xf>
    <xf numFmtId="0" fontId="11" fillId="0" borderId="14" xfId="15" applyNumberFormat="1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top" wrapText="1"/>
      <protection/>
    </xf>
    <xf numFmtId="0" fontId="19" fillId="0" borderId="10" xfId="15" applyFont="1" applyBorder="1" applyAlignment="1">
      <alignment horizontal="center"/>
      <protection/>
    </xf>
    <xf numFmtId="0" fontId="19" fillId="0" borderId="10" xfId="15" applyFont="1" applyBorder="1" applyAlignment="1">
      <alignment horizontal="center" vertical="center"/>
      <protection/>
    </xf>
    <xf numFmtId="0" fontId="11" fillId="0" borderId="15" xfId="15" applyFont="1" applyBorder="1" applyAlignment="1">
      <alignment horizontal="justify" vertical="top" wrapText="1"/>
      <protection/>
    </xf>
    <xf numFmtId="0" fontId="11" fillId="0" borderId="15" xfId="15" applyFont="1" applyBorder="1" applyAlignment="1">
      <alignment horizontal="center" vertical="top" wrapText="1"/>
      <protection/>
    </xf>
    <xf numFmtId="0" fontId="4" fillId="0" borderId="15" xfId="15" applyFont="1" applyBorder="1" applyAlignment="1">
      <alignment horizontal="center" vertical="top" wrapText="1"/>
      <protection/>
    </xf>
    <xf numFmtId="37" fontId="11" fillId="0" borderId="15" xfId="15" applyNumberFormat="1" applyFont="1" applyBorder="1">
      <alignment/>
      <protection/>
    </xf>
    <xf numFmtId="37" fontId="10" fillId="0" borderId="15" xfId="15" applyNumberFormat="1" applyFont="1" applyBorder="1">
      <alignment/>
      <protection/>
    </xf>
    <xf numFmtId="37" fontId="18" fillId="0" borderId="15" xfId="15" applyNumberFormat="1" applyFont="1" applyBorder="1">
      <alignment/>
      <protection/>
    </xf>
    <xf numFmtId="37" fontId="10" fillId="34" borderId="15" xfId="15" applyNumberFormat="1" applyFont="1" applyFill="1" applyBorder="1">
      <alignment/>
      <protection/>
    </xf>
    <xf numFmtId="37" fontId="10" fillId="34" borderId="12" xfId="15" applyNumberFormat="1" applyFont="1" applyFill="1" applyBorder="1">
      <alignment/>
      <protection/>
    </xf>
    <xf numFmtId="0" fontId="20" fillId="0" borderId="12" xfId="15" applyFont="1" applyFill="1" applyBorder="1">
      <alignment/>
      <protection/>
    </xf>
    <xf numFmtId="0" fontId="11" fillId="0" borderId="12" xfId="15" applyFont="1" applyBorder="1" applyAlignment="1">
      <alignment horizontal="center" vertical="top" wrapText="1"/>
      <protection/>
    </xf>
    <xf numFmtId="0" fontId="4" fillId="0" borderId="12" xfId="15" applyFont="1" applyBorder="1" applyAlignment="1">
      <alignment horizontal="center" vertical="top" wrapText="1"/>
      <protection/>
    </xf>
    <xf numFmtId="37" fontId="20" fillId="0" borderId="12" xfId="15" applyNumberFormat="1" applyFont="1" applyFill="1" applyBorder="1">
      <alignment/>
      <protection/>
    </xf>
    <xf numFmtId="37" fontId="21" fillId="0" borderId="12" xfId="15" applyNumberFormat="1" applyFont="1" applyFill="1" applyBorder="1">
      <alignment/>
      <protection/>
    </xf>
    <xf numFmtId="37" fontId="22" fillId="0" borderId="12" xfId="15" applyNumberFormat="1" applyFont="1" applyFill="1" applyBorder="1">
      <alignment/>
      <protection/>
    </xf>
    <xf numFmtId="37" fontId="23" fillId="0" borderId="12" xfId="15" applyNumberFormat="1" applyFont="1" applyBorder="1">
      <alignment/>
      <protection/>
    </xf>
    <xf numFmtId="37" fontId="24" fillId="0" borderId="12" xfId="15" applyNumberFormat="1" applyFont="1" applyBorder="1">
      <alignment/>
      <protection/>
    </xf>
    <xf numFmtId="0" fontId="17" fillId="0" borderId="12" xfId="15" applyFont="1" applyBorder="1" applyAlignment="1">
      <alignment/>
      <protection/>
    </xf>
    <xf numFmtId="37" fontId="17" fillId="0" borderId="12" xfId="15" applyNumberFormat="1" applyFont="1" applyBorder="1">
      <alignment/>
      <protection/>
    </xf>
    <xf numFmtId="37" fontId="25" fillId="0" borderId="12" xfId="15" applyNumberFormat="1" applyFont="1" applyBorder="1">
      <alignment/>
      <protection/>
    </xf>
    <xf numFmtId="37" fontId="18" fillId="0" borderId="12" xfId="15" applyNumberFormat="1" applyFont="1" applyBorder="1">
      <alignment/>
      <protection/>
    </xf>
    <xf numFmtId="37" fontId="4" fillId="0" borderId="12" xfId="15" applyNumberFormat="1" applyFont="1" applyBorder="1">
      <alignment/>
      <protection/>
    </xf>
    <xf numFmtId="37" fontId="25" fillId="34" borderId="12" xfId="15" applyNumberFormat="1" applyFont="1" applyFill="1" applyBorder="1">
      <alignment/>
      <protection/>
    </xf>
    <xf numFmtId="0" fontId="11" fillId="0" borderId="12" xfId="15" applyFont="1" applyBorder="1" applyAlignment="1">
      <alignment horizontal="justify" vertical="top" wrapText="1"/>
      <protection/>
    </xf>
    <xf numFmtId="37" fontId="11" fillId="0" borderId="12" xfId="15" applyNumberFormat="1" applyFont="1" applyBorder="1">
      <alignment/>
      <protection/>
    </xf>
    <xf numFmtId="37" fontId="26" fillId="34" borderId="12" xfId="15" applyNumberFormat="1" applyFont="1" applyFill="1" applyBorder="1">
      <alignment/>
      <protection/>
    </xf>
    <xf numFmtId="37" fontId="27" fillId="0" borderId="12" xfId="15" applyNumberFormat="1" applyFont="1" applyFill="1" applyBorder="1">
      <alignment/>
      <protection/>
    </xf>
    <xf numFmtId="37" fontId="10" fillId="0" borderId="12" xfId="15" applyNumberFormat="1" applyFont="1" applyBorder="1">
      <alignment/>
      <protection/>
    </xf>
    <xf numFmtId="37" fontId="11" fillId="0" borderId="12" xfId="15" applyNumberFormat="1" applyFont="1" applyFill="1" applyBorder="1">
      <alignment/>
      <protection/>
    </xf>
    <xf numFmtId="0" fontId="17" fillId="0" borderId="12" xfId="15" applyFont="1" applyBorder="1" applyAlignment="1">
      <alignment horizontal="justify" vertical="top" wrapText="1"/>
      <protection/>
    </xf>
    <xf numFmtId="37" fontId="27" fillId="0" borderId="12" xfId="15" applyNumberFormat="1" applyFont="1" applyBorder="1">
      <alignment/>
      <protection/>
    </xf>
    <xf numFmtId="37" fontId="27" fillId="34" borderId="12" xfId="15" applyNumberFormat="1" applyFont="1" applyFill="1" applyBorder="1">
      <alignment/>
      <protection/>
    </xf>
    <xf numFmtId="0" fontId="4" fillId="0" borderId="12" xfId="15" applyFont="1" applyBorder="1" applyAlignment="1">
      <alignment vertical="top" wrapText="1"/>
      <protection/>
    </xf>
    <xf numFmtId="37" fontId="28" fillId="0" borderId="12" xfId="15" applyNumberFormat="1" applyFont="1" applyBorder="1">
      <alignment/>
      <protection/>
    </xf>
    <xf numFmtId="0" fontId="11" fillId="0" borderId="16" xfId="15" applyFont="1" applyBorder="1" applyAlignment="1">
      <alignment horizontal="justify" vertical="top" wrapText="1"/>
      <protection/>
    </xf>
    <xf numFmtId="0" fontId="11" fillId="0" borderId="16" xfId="15" applyFont="1" applyBorder="1" applyAlignment="1">
      <alignment horizontal="center" vertical="top" wrapText="1"/>
      <protection/>
    </xf>
    <xf numFmtId="37" fontId="11" fillId="0" borderId="16" xfId="15" applyNumberFormat="1" applyFont="1" applyBorder="1">
      <alignment/>
      <protection/>
    </xf>
    <xf numFmtId="37" fontId="10" fillId="0" borderId="16" xfId="15" applyNumberFormat="1" applyFont="1" applyBorder="1">
      <alignment/>
      <protection/>
    </xf>
    <xf numFmtId="37" fontId="10" fillId="0" borderId="16" xfId="15" applyNumberFormat="1" applyFont="1" applyFill="1" applyBorder="1">
      <alignment/>
      <protection/>
    </xf>
    <xf numFmtId="37" fontId="10" fillId="34" borderId="16" xfId="15" applyNumberFormat="1" applyFont="1" applyFill="1" applyBorder="1">
      <alignment/>
      <protection/>
    </xf>
    <xf numFmtId="0" fontId="4" fillId="0" borderId="0" xfId="15" applyFont="1" applyAlignment="1">
      <alignment horizontal="justify"/>
      <protection/>
    </xf>
    <xf numFmtId="0" fontId="11" fillId="0" borderId="0" xfId="15" applyFont="1" applyAlignment="1">
      <alignment horizontal="center" vertical="top" wrapText="1"/>
      <protection/>
    </xf>
    <xf numFmtId="172" fontId="19" fillId="0" borderId="0" xfId="43" applyNumberFormat="1" applyFont="1" applyAlignment="1">
      <alignment horizontal="right"/>
    </xf>
    <xf numFmtId="0" fontId="11" fillId="0" borderId="0" xfId="15" applyFont="1">
      <alignment/>
      <protection/>
    </xf>
    <xf numFmtId="172" fontId="11" fillId="0" borderId="0" xfId="43" applyNumberFormat="1" applyFont="1" applyAlignment="1">
      <alignment horizontal="center" vertical="top" wrapText="1"/>
    </xf>
    <xf numFmtId="0" fontId="19" fillId="0" borderId="0" xfId="15" applyFont="1" applyAlignment="1">
      <alignment horizontal="center" vertical="top" wrapText="1"/>
      <protection/>
    </xf>
    <xf numFmtId="0" fontId="19" fillId="0" borderId="0" xfId="15" applyFont="1">
      <alignment/>
      <protection/>
    </xf>
    <xf numFmtId="172" fontId="19" fillId="0" borderId="0" xfId="43" applyNumberFormat="1" applyFont="1" applyAlignment="1">
      <alignment vertical="top" wrapText="1"/>
    </xf>
    <xf numFmtId="0" fontId="29" fillId="0" borderId="0" xfId="15" applyFont="1" applyAlignment="1">
      <alignment horizontal="center" vertical="top" wrapText="1"/>
      <protection/>
    </xf>
    <xf numFmtId="0" fontId="29" fillId="0" borderId="0" xfId="15" applyFont="1" applyAlignment="1">
      <alignment vertical="top" wrapText="1"/>
      <protection/>
    </xf>
    <xf numFmtId="0" fontId="2" fillId="0" borderId="0" xfId="15" applyFont="1">
      <alignment/>
      <protection/>
    </xf>
    <xf numFmtId="0" fontId="30" fillId="0" borderId="0" xfId="15" applyFont="1">
      <alignment/>
      <protection/>
    </xf>
    <xf numFmtId="0" fontId="1" fillId="0" borderId="0" xfId="15" applyNumberFormat="1" applyFont="1">
      <alignment/>
      <protection/>
    </xf>
    <xf numFmtId="0" fontId="3" fillId="0" borderId="0" xfId="15" applyFont="1" applyAlignment="1">
      <alignment horizontal="right"/>
      <protection/>
    </xf>
    <xf numFmtId="0" fontId="31" fillId="0" borderId="0" xfId="15" applyFont="1" applyAlignment="1">
      <alignment horizontal="center"/>
      <protection/>
    </xf>
    <xf numFmtId="0" fontId="29" fillId="0" borderId="0" xfId="15" applyFont="1" applyAlignment="1">
      <alignment horizontal="center"/>
      <protection/>
    </xf>
    <xf numFmtId="0" fontId="8" fillId="0" borderId="0" xfId="15" applyFont="1" applyAlignment="1">
      <alignment horizontal="right"/>
      <protection/>
    </xf>
    <xf numFmtId="0" fontId="31" fillId="0" borderId="10" xfId="15" applyFont="1" applyBorder="1" applyAlignment="1">
      <alignment horizontal="center" vertical="top" wrapText="1"/>
      <protection/>
    </xf>
    <xf numFmtId="0" fontId="7" fillId="0" borderId="10" xfId="15" applyFont="1" applyBorder="1" applyAlignment="1">
      <alignment horizontal="center" vertical="top" wrapText="1"/>
      <protection/>
    </xf>
    <xf numFmtId="0" fontId="6" fillId="0" borderId="10" xfId="15" applyFont="1" applyBorder="1" applyAlignment="1">
      <alignment horizontal="center" vertical="top" wrapText="1"/>
      <protection/>
    </xf>
    <xf numFmtId="0" fontId="33" fillId="0" borderId="15" xfId="15" applyFont="1" applyBorder="1" applyAlignment="1">
      <alignment horizontal="center" vertical="top" wrapText="1"/>
      <protection/>
    </xf>
    <xf numFmtId="0" fontId="33" fillId="0" borderId="15" xfId="15" applyFont="1" applyBorder="1" applyAlignment="1">
      <alignment horizontal="right" vertical="top" wrapText="1"/>
      <protection/>
    </xf>
    <xf numFmtId="0" fontId="1" fillId="0" borderId="12" xfId="15" applyFont="1" applyBorder="1" applyAlignment="1">
      <alignment horizontal="justify" vertical="top" wrapText="1"/>
      <protection/>
    </xf>
    <xf numFmtId="0" fontId="33" fillId="0" borderId="12" xfId="15" applyFont="1" applyBorder="1" applyAlignment="1">
      <alignment horizontal="center" vertical="top" wrapText="1"/>
      <protection/>
    </xf>
    <xf numFmtId="0" fontId="33" fillId="0" borderId="12" xfId="15" applyFont="1" applyBorder="1" applyAlignment="1">
      <alignment horizontal="right" vertical="top" wrapText="1"/>
      <protection/>
    </xf>
    <xf numFmtId="0" fontId="33" fillId="0" borderId="12" xfId="15" applyFont="1" applyBorder="1" applyAlignment="1">
      <alignment horizontal="justify" vertical="top" wrapText="1"/>
      <protection/>
    </xf>
    <xf numFmtId="0" fontId="34" fillId="0" borderId="12" xfId="15" applyFont="1" applyBorder="1" applyAlignment="1">
      <alignment horizontal="justify" vertical="top" wrapText="1"/>
      <protection/>
    </xf>
    <xf numFmtId="172" fontId="1" fillId="0" borderId="12" xfId="43" applyNumberFormat="1" applyFont="1" applyBorder="1" applyAlignment="1">
      <alignment horizontal="right" vertical="top" wrapText="1"/>
    </xf>
    <xf numFmtId="172" fontId="1" fillId="0" borderId="12" xfId="43" applyNumberFormat="1" applyFont="1" applyBorder="1" applyAlignment="1">
      <alignment horizontal="justify" vertical="top" wrapText="1"/>
    </xf>
    <xf numFmtId="172" fontId="33" fillId="0" borderId="12" xfId="43" applyNumberFormat="1" applyFont="1" applyBorder="1" applyAlignment="1">
      <alignment horizontal="justify" vertical="top" wrapText="1"/>
    </xf>
    <xf numFmtId="3" fontId="33" fillId="0" borderId="12" xfId="15" applyNumberFormat="1" applyFont="1" applyBorder="1" applyAlignment="1">
      <alignment horizontal="right" vertical="top" wrapText="1"/>
      <protection/>
    </xf>
    <xf numFmtId="172" fontId="33" fillId="0" borderId="12" xfId="43" applyNumberFormat="1" applyFont="1" applyBorder="1" applyAlignment="1">
      <alignment horizontal="right" vertical="top" wrapText="1"/>
    </xf>
    <xf numFmtId="37" fontId="33" fillId="0" borderId="12" xfId="15" applyNumberFormat="1" applyFont="1" applyBorder="1" applyAlignment="1">
      <alignment horizontal="right" vertical="top" wrapText="1"/>
      <protection/>
    </xf>
    <xf numFmtId="0" fontId="33" fillId="0" borderId="12" xfId="15" applyFont="1" applyBorder="1" applyAlignment="1">
      <alignment vertical="top" wrapText="1"/>
      <protection/>
    </xf>
    <xf numFmtId="172" fontId="33" fillId="0" borderId="12" xfId="43" applyNumberFormat="1" applyFont="1" applyBorder="1" applyAlignment="1">
      <alignment vertical="top" wrapText="1"/>
    </xf>
    <xf numFmtId="172" fontId="1" fillId="0" borderId="12" xfId="15" applyNumberFormat="1" applyFont="1" applyBorder="1" applyAlignment="1">
      <alignment horizontal="justify" vertical="top" wrapText="1"/>
      <protection/>
    </xf>
    <xf numFmtId="172" fontId="33" fillId="0" borderId="12" xfId="43" applyNumberFormat="1" applyFont="1" applyBorder="1" applyAlignment="1">
      <alignment/>
    </xf>
    <xf numFmtId="0" fontId="35" fillId="0" borderId="12" xfId="15" applyFont="1" applyBorder="1" applyAlignment="1">
      <alignment horizontal="justify" vertical="top" wrapText="1"/>
      <protection/>
    </xf>
    <xf numFmtId="0" fontId="34" fillId="0" borderId="12" xfId="15" applyFont="1" applyBorder="1" applyAlignment="1">
      <alignment horizontal="center" vertical="top" wrapText="1"/>
      <protection/>
    </xf>
    <xf numFmtId="172" fontId="8" fillId="0" borderId="12" xfId="43" applyNumberFormat="1" applyFont="1" applyBorder="1" applyAlignment="1">
      <alignment horizontal="justify" vertical="top" wrapText="1"/>
    </xf>
    <xf numFmtId="172" fontId="34" fillId="0" borderId="12" xfId="15" applyNumberFormat="1" applyFont="1" applyBorder="1" applyAlignment="1">
      <alignment horizontal="justify" vertical="top" wrapText="1"/>
      <protection/>
    </xf>
    <xf numFmtId="0" fontId="34" fillId="0" borderId="12" xfId="15" applyFont="1" applyBorder="1" applyAlignment="1">
      <alignment vertical="top" wrapText="1"/>
      <protection/>
    </xf>
    <xf numFmtId="172" fontId="8" fillId="0" borderId="12" xfId="15" applyNumberFormat="1" applyFont="1" applyBorder="1" applyAlignment="1">
      <alignment horizontal="justify" vertical="top" wrapText="1"/>
      <protection/>
    </xf>
    <xf numFmtId="172" fontId="6" fillId="0" borderId="12" xfId="15" applyNumberFormat="1" applyFont="1" applyBorder="1" applyAlignment="1">
      <alignment vertical="top" wrapText="1"/>
      <protection/>
    </xf>
    <xf numFmtId="0" fontId="1" fillId="0" borderId="12" xfId="15" applyFont="1" applyBorder="1" applyAlignment="1">
      <alignment horizontal="center" vertical="top" wrapText="1"/>
      <protection/>
    </xf>
    <xf numFmtId="0" fontId="6" fillId="0" borderId="16" xfId="15" applyFont="1" applyBorder="1" applyAlignment="1">
      <alignment horizontal="justify" vertical="top" wrapText="1"/>
      <protection/>
    </xf>
    <xf numFmtId="0" fontId="6" fillId="0" borderId="16" xfId="15" applyFont="1" applyBorder="1" applyAlignment="1">
      <alignment horizontal="center" vertical="top" wrapText="1"/>
      <protection/>
    </xf>
    <xf numFmtId="172" fontId="6" fillId="0" borderId="16" xfId="15" applyNumberFormat="1" applyFont="1" applyBorder="1" applyAlignment="1">
      <alignment horizontal="justify" vertical="top" wrapText="1"/>
      <protection/>
    </xf>
    <xf numFmtId="0" fontId="29" fillId="0" borderId="0" xfId="15" applyFont="1">
      <alignment/>
      <protection/>
    </xf>
    <xf numFmtId="172" fontId="8" fillId="0" borderId="0" xfId="43" applyNumberFormat="1" applyFont="1" applyAlignment="1">
      <alignment horizontal="center" vertical="top" wrapText="1"/>
    </xf>
    <xf numFmtId="0" fontId="6" fillId="0" borderId="0" xfId="15" applyFont="1" applyAlignment="1">
      <alignment horizontal="center" vertical="top" wrapText="1"/>
      <protection/>
    </xf>
    <xf numFmtId="0" fontId="8" fillId="0" borderId="0" xfId="15" applyFont="1" applyAlignment="1">
      <alignment horizontal="center" vertical="top" wrapText="1"/>
      <protection/>
    </xf>
    <xf numFmtId="0" fontId="1" fillId="0" borderId="0" xfId="15" applyFont="1" applyFill="1" applyAlignment="1">
      <alignment horizontal="left"/>
      <protection/>
    </xf>
    <xf numFmtId="0" fontId="7" fillId="0" borderId="0" xfId="15" applyFont="1" applyAlignment="1">
      <alignment horizontal="center"/>
      <protection/>
    </xf>
    <xf numFmtId="0" fontId="8" fillId="0" borderId="0" xfId="15" applyFont="1" applyAlignment="1">
      <alignment horizontal="center"/>
      <protection/>
    </xf>
    <xf numFmtId="0" fontId="3" fillId="0" borderId="12" xfId="15" applyFont="1" applyBorder="1" applyAlignment="1">
      <alignment horizontal="center" vertical="top" wrapText="1"/>
      <protection/>
    </xf>
    <xf numFmtId="0" fontId="19" fillId="0" borderId="0" xfId="15" applyFont="1" applyAlignment="1">
      <alignment horizontal="center" vertical="top" wrapText="1"/>
      <protection/>
    </xf>
    <xf numFmtId="0" fontId="11" fillId="0" borderId="10" xfId="15" applyFont="1" applyBorder="1" applyAlignment="1">
      <alignment horizontal="center"/>
      <protection/>
    </xf>
    <xf numFmtId="0" fontId="11" fillId="0" borderId="0" xfId="15" applyFont="1" applyAlignment="1">
      <alignment horizontal="center" vertical="top" wrapText="1"/>
      <protection/>
    </xf>
    <xf numFmtId="0" fontId="16" fillId="0" borderId="0" xfId="15" applyFont="1" applyAlignment="1">
      <alignment horizontal="center"/>
      <protection/>
    </xf>
    <xf numFmtId="0" fontId="8" fillId="0" borderId="18" xfId="15" applyFont="1" applyBorder="1" applyAlignment="1">
      <alignment horizontal="center"/>
      <protection/>
    </xf>
    <xf numFmtId="0" fontId="11" fillId="0" borderId="19" xfId="15" applyFont="1" applyBorder="1" applyAlignment="1">
      <alignment horizontal="center" vertical="center" wrapText="1"/>
      <protection/>
    </xf>
    <xf numFmtId="0" fontId="11" fillId="0" borderId="17" xfId="15" applyFont="1" applyBorder="1" applyAlignment="1">
      <alignment horizontal="center" vertical="center" wrapText="1"/>
      <protection/>
    </xf>
    <xf numFmtId="0" fontId="31" fillId="0" borderId="0" xfId="15" applyFont="1" applyAlignment="1">
      <alignment horizontal="center"/>
      <protection/>
    </xf>
    <xf numFmtId="0" fontId="32" fillId="0" borderId="0" xfId="15" applyFont="1" applyAlignment="1">
      <alignment horizontal="center"/>
      <protection/>
    </xf>
    <xf numFmtId="0" fontId="33" fillId="0" borderId="12" xfId="15" applyFont="1" applyBorder="1" applyAlignment="1">
      <alignment horizontal="justify" vertical="top" wrapText="1"/>
      <protection/>
    </xf>
    <xf numFmtId="0" fontId="33" fillId="0" borderId="12" xfId="15" applyFont="1" applyBorder="1" applyAlignment="1">
      <alignment horizontal="center" vertical="top" wrapText="1"/>
      <protection/>
    </xf>
    <xf numFmtId="0" fontId="33" fillId="0" borderId="12" xfId="15" applyFont="1" applyBorder="1" applyAlignment="1">
      <alignment horizontal="right" vertical="top" wrapText="1"/>
      <protection/>
    </xf>
  </cellXfs>
  <cellStyles count="48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uongdt\LOCALS~1\Temp\Quy%203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 T.Khoản"/>
      <sheetName val="T.minh"/>
      <sheetName val="CDKT"/>
      <sheetName val="KQKD"/>
      <sheetName val="LCTT"/>
      <sheetName val="Chi tiet KQ"/>
      <sheetName val="Thue TNDN (DCKT)"/>
      <sheetName val="Ngoài bảng"/>
      <sheetName val="CP yếu tố"/>
      <sheetName val="KQ(L.vực)"/>
      <sheetName val="TS+Nợ PT"/>
      <sheetName val="KQ(Đ.lý)"/>
      <sheetName val="Vốn CSH"/>
      <sheetName val="CD"/>
      <sheetName val="KQ"/>
      <sheetName val="KQ N.bộ"/>
      <sheetName val="CĐ Noi bo"/>
    </sheetNames>
    <sheetDataSet>
      <sheetData sheetId="2">
        <row r="4">
          <cell r="A4" t="str">
            <v>09 tháng đầu của năm tài chính kết thúc ngày 31 tháng 12 năm 2015</v>
          </cell>
        </row>
        <row r="5">
          <cell r="A5" t="str">
            <v>Bản thuyết minh báo cáo tài chính tổng hợp giữa niên độ (tiếp theo)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12">
      <selection activeCell="C119" sqref="C119"/>
    </sheetView>
  </sheetViews>
  <sheetFormatPr defaultColWidth="8.796875" defaultRowHeight="15"/>
  <cols>
    <col min="1" max="1" width="29.59765625" style="2" customWidth="1"/>
    <col min="2" max="2" width="5.09765625" style="2" customWidth="1"/>
    <col min="3" max="3" width="7" style="2" customWidth="1"/>
    <col min="4" max="5" width="14.19921875" style="1" customWidth="1"/>
  </cols>
  <sheetData>
    <row r="1" spans="1:4" ht="15">
      <c r="A1" s="150" t="s">
        <v>0</v>
      </c>
      <c r="B1" s="150"/>
      <c r="C1" s="150"/>
      <c r="D1" s="150"/>
    </row>
    <row r="2" ht="15">
      <c r="A2" s="3" t="s">
        <v>1</v>
      </c>
    </row>
    <row r="3" ht="15">
      <c r="A3" s="2" t="s">
        <v>2</v>
      </c>
    </row>
    <row r="4" ht="15">
      <c r="A4" s="5" t="s">
        <v>3</v>
      </c>
    </row>
    <row r="5" ht="15">
      <c r="A5" s="6" t="s">
        <v>4</v>
      </c>
    </row>
    <row r="6" spans="1:5" ht="15.75">
      <c r="A6" s="151" t="s">
        <v>5</v>
      </c>
      <c r="B6" s="151"/>
      <c r="C6" s="151"/>
      <c r="D6" s="151"/>
      <c r="E6" s="151"/>
    </row>
    <row r="7" spans="1:5" ht="15.75">
      <c r="A7" s="152" t="s">
        <v>6</v>
      </c>
      <c r="B7" s="152"/>
      <c r="C7" s="152"/>
      <c r="D7" s="152"/>
      <c r="E7" s="152"/>
    </row>
    <row r="8" spans="1:5" ht="25.5">
      <c r="A8" s="7" t="s">
        <v>7</v>
      </c>
      <c r="B8" s="7" t="s">
        <v>8</v>
      </c>
      <c r="C8" s="7" t="s">
        <v>9</v>
      </c>
      <c r="D8" s="8" t="s">
        <v>10</v>
      </c>
      <c r="E8" s="8" t="s">
        <v>11</v>
      </c>
    </row>
    <row r="9" spans="1:5" ht="15">
      <c r="A9" s="9" t="s">
        <v>12</v>
      </c>
      <c r="B9" s="10" t="s">
        <v>13</v>
      </c>
      <c r="C9" s="10"/>
      <c r="D9" s="11">
        <v>55909688981</v>
      </c>
      <c r="E9" s="11">
        <v>61951292873</v>
      </c>
    </row>
    <row r="10" spans="1:5" ht="15">
      <c r="A10" s="12" t="s">
        <v>14</v>
      </c>
      <c r="B10" s="13" t="s">
        <v>15</v>
      </c>
      <c r="C10" s="16" t="s">
        <v>244</v>
      </c>
      <c r="D10" s="14">
        <v>34654668356</v>
      </c>
      <c r="E10" s="14">
        <v>20814666125</v>
      </c>
    </row>
    <row r="11" spans="1:5" ht="15">
      <c r="A11" s="15" t="s">
        <v>16</v>
      </c>
      <c r="B11" s="16" t="s">
        <v>17</v>
      </c>
      <c r="C11" s="16"/>
      <c r="D11" s="17">
        <v>724618356</v>
      </c>
      <c r="E11" s="17">
        <v>2914666125</v>
      </c>
    </row>
    <row r="12" spans="1:5" ht="15">
      <c r="A12" s="15" t="s">
        <v>18</v>
      </c>
      <c r="B12" s="16" t="s">
        <v>19</v>
      </c>
      <c r="C12" s="16"/>
      <c r="D12" s="17">
        <v>33930050000</v>
      </c>
      <c r="E12" s="17">
        <v>17900000000</v>
      </c>
    </row>
    <row r="13" spans="1:5" ht="15">
      <c r="A13" s="12" t="s">
        <v>20</v>
      </c>
      <c r="B13" s="13" t="s">
        <v>21</v>
      </c>
      <c r="C13" s="16" t="s">
        <v>245</v>
      </c>
      <c r="D13" s="14">
        <v>2469486820</v>
      </c>
      <c r="E13" s="14">
        <v>2415989180</v>
      </c>
    </row>
    <row r="14" spans="1:5" ht="15">
      <c r="A14" s="15" t="s">
        <v>22</v>
      </c>
      <c r="B14" s="16" t="s">
        <v>23</v>
      </c>
      <c r="C14" s="16"/>
      <c r="D14" s="14">
        <v>0</v>
      </c>
      <c r="E14" s="17"/>
    </row>
    <row r="15" spans="1:5" ht="25.5">
      <c r="A15" s="15" t="s">
        <v>24</v>
      </c>
      <c r="B15" s="16" t="s">
        <v>25</v>
      </c>
      <c r="C15" s="16"/>
      <c r="D15" s="14">
        <v>0</v>
      </c>
      <c r="E15" s="17" t="s">
        <v>26</v>
      </c>
    </row>
    <row r="16" spans="1:5" ht="15">
      <c r="A16" s="18" t="s">
        <v>27</v>
      </c>
      <c r="B16" s="16" t="s">
        <v>28</v>
      </c>
      <c r="C16" s="18"/>
      <c r="D16" s="17">
        <v>2469486820</v>
      </c>
      <c r="E16" s="19">
        <v>2415989180</v>
      </c>
    </row>
    <row r="17" spans="1:5" ht="15">
      <c r="A17" s="18"/>
      <c r="B17" s="18"/>
      <c r="C17" s="18"/>
      <c r="D17" s="14">
        <v>0</v>
      </c>
      <c r="E17" s="19"/>
    </row>
    <row r="18" spans="1:5" ht="15">
      <c r="A18" s="12" t="s">
        <v>29</v>
      </c>
      <c r="B18" s="13" t="s">
        <v>30</v>
      </c>
      <c r="C18" s="16"/>
      <c r="D18" s="14">
        <v>7004286015</v>
      </c>
      <c r="E18" s="14">
        <v>8083214892</v>
      </c>
    </row>
    <row r="19" spans="1:5" ht="15">
      <c r="A19" s="15" t="s">
        <v>31</v>
      </c>
      <c r="B19" s="16" t="s">
        <v>32</v>
      </c>
      <c r="C19" s="16" t="s">
        <v>246</v>
      </c>
      <c r="D19" s="17">
        <v>7988248158</v>
      </c>
      <c r="E19" s="17">
        <v>8893728353</v>
      </c>
    </row>
    <row r="20" spans="1:5" ht="15">
      <c r="A20" s="15" t="s">
        <v>33</v>
      </c>
      <c r="B20" s="16" t="s">
        <v>34</v>
      </c>
      <c r="C20" s="16"/>
      <c r="D20" s="17">
        <v>145798000</v>
      </c>
      <c r="E20" s="17">
        <v>159500000</v>
      </c>
    </row>
    <row r="21" spans="1:5" ht="15">
      <c r="A21" s="15" t="s">
        <v>35</v>
      </c>
      <c r="B21" s="16" t="s">
        <v>36</v>
      </c>
      <c r="C21" s="16"/>
      <c r="E21" s="17"/>
    </row>
    <row r="22" spans="1:5" ht="25.5">
      <c r="A22" s="15" t="s">
        <v>37</v>
      </c>
      <c r="B22" s="16" t="s">
        <v>38</v>
      </c>
      <c r="C22" s="16"/>
      <c r="D22" s="17">
        <v>0</v>
      </c>
      <c r="E22" s="17"/>
    </row>
    <row r="23" spans="1:5" ht="15">
      <c r="A23" s="15" t="s">
        <v>39</v>
      </c>
      <c r="B23" s="16" t="s">
        <v>40</v>
      </c>
      <c r="C23" s="16"/>
      <c r="D23" s="17">
        <v>0</v>
      </c>
      <c r="E23" s="17"/>
    </row>
    <row r="24" spans="1:5" ht="15">
      <c r="A24" s="15" t="s">
        <v>41</v>
      </c>
      <c r="B24" s="16" t="s">
        <v>42</v>
      </c>
      <c r="C24" s="16" t="s">
        <v>247</v>
      </c>
      <c r="D24" s="17">
        <v>1155323789</v>
      </c>
      <c r="E24" s="17">
        <v>705804564</v>
      </c>
    </row>
    <row r="25" spans="1:5" ht="25.5">
      <c r="A25" s="15" t="s">
        <v>43</v>
      </c>
      <c r="B25" s="16" t="s">
        <v>44</v>
      </c>
      <c r="C25" s="16" t="s">
        <v>248</v>
      </c>
      <c r="D25" s="17">
        <v>-2285083932</v>
      </c>
      <c r="E25" s="17">
        <v>-1675818025</v>
      </c>
    </row>
    <row r="26" spans="1:5" ht="15">
      <c r="A26" s="18" t="s">
        <v>45</v>
      </c>
      <c r="B26" s="18" t="s">
        <v>46</v>
      </c>
      <c r="C26" s="18"/>
      <c r="D26" s="17">
        <v>0</v>
      </c>
      <c r="E26" s="19"/>
    </row>
    <row r="27" spans="1:5" ht="15">
      <c r="A27" s="12" t="s">
        <v>47</v>
      </c>
      <c r="B27" s="13" t="s">
        <v>48</v>
      </c>
      <c r="C27" s="16" t="s">
        <v>249</v>
      </c>
      <c r="D27" s="14">
        <v>10566319343</v>
      </c>
      <c r="E27" s="14">
        <v>30046023575</v>
      </c>
    </row>
    <row r="28" spans="1:5" ht="15">
      <c r="A28" s="15" t="s">
        <v>49</v>
      </c>
      <c r="B28" s="16" t="s">
        <v>50</v>
      </c>
      <c r="C28" s="16"/>
      <c r="D28" s="17">
        <v>11094985377</v>
      </c>
      <c r="E28" s="17">
        <v>30574689609</v>
      </c>
    </row>
    <row r="29" spans="1:5" ht="15">
      <c r="A29" s="15" t="s">
        <v>51</v>
      </c>
      <c r="B29" s="16" t="s">
        <v>52</v>
      </c>
      <c r="C29" s="16"/>
      <c r="D29" s="17">
        <v>-528666034</v>
      </c>
      <c r="E29" s="17">
        <v>-528666034</v>
      </c>
    </row>
    <row r="30" spans="1:5" ht="15">
      <c r="A30" s="12" t="s">
        <v>53</v>
      </c>
      <c r="B30" s="13" t="s">
        <v>54</v>
      </c>
      <c r="C30" s="13"/>
      <c r="D30" s="14">
        <v>1214928447</v>
      </c>
      <c r="E30" s="14">
        <v>591399101</v>
      </c>
    </row>
    <row r="31" spans="1:5" ht="15">
      <c r="A31" s="15" t="s">
        <v>55</v>
      </c>
      <c r="B31" s="16" t="s">
        <v>56</v>
      </c>
      <c r="C31" s="16" t="s">
        <v>250</v>
      </c>
      <c r="D31" s="17">
        <v>537818694</v>
      </c>
      <c r="E31" s="17">
        <v>247727272</v>
      </c>
    </row>
    <row r="32" spans="1:5" ht="15">
      <c r="A32" s="15" t="s">
        <v>57</v>
      </c>
      <c r="B32" s="16" t="s">
        <v>58</v>
      </c>
      <c r="C32" s="16"/>
      <c r="D32" s="17">
        <v>0</v>
      </c>
      <c r="E32" s="17"/>
    </row>
    <row r="33" spans="1:5" ht="25.5">
      <c r="A33" s="15" t="s">
        <v>59</v>
      </c>
      <c r="B33" s="16" t="s">
        <v>60</v>
      </c>
      <c r="C33" s="16" t="s">
        <v>251</v>
      </c>
      <c r="D33" s="17">
        <v>677109753</v>
      </c>
      <c r="E33" s="17">
        <v>343671829</v>
      </c>
    </row>
    <row r="34" spans="1:5" ht="25.5">
      <c r="A34" s="15" t="s">
        <v>61</v>
      </c>
      <c r="B34" s="16" t="s">
        <v>62</v>
      </c>
      <c r="C34" s="13"/>
      <c r="D34" s="17">
        <v>0</v>
      </c>
      <c r="E34" s="14"/>
    </row>
    <row r="35" spans="1:5" ht="15">
      <c r="A35" s="15" t="s">
        <v>63</v>
      </c>
      <c r="B35" s="16" t="s">
        <v>64</v>
      </c>
      <c r="C35" s="21">
        <v>244</v>
      </c>
      <c r="D35" s="17">
        <v>0</v>
      </c>
      <c r="E35" s="17">
        <v>0</v>
      </c>
    </row>
    <row r="36" spans="1:5" ht="15">
      <c r="A36" s="13" t="s">
        <v>65</v>
      </c>
      <c r="B36" s="13" t="s">
        <v>66</v>
      </c>
      <c r="C36" s="22"/>
      <c r="D36" s="14">
        <v>36497350316</v>
      </c>
      <c r="E36" s="23">
        <v>42964896680</v>
      </c>
    </row>
    <row r="37" spans="1:5" ht="15">
      <c r="A37" s="12" t="s">
        <v>67</v>
      </c>
      <c r="B37" s="13" t="s">
        <v>68</v>
      </c>
      <c r="C37" s="13"/>
      <c r="D37" s="14">
        <v>148233640</v>
      </c>
      <c r="E37" s="24">
        <v>148233640</v>
      </c>
    </row>
    <row r="38" spans="1:5" ht="15">
      <c r="A38" s="15" t="s">
        <v>69</v>
      </c>
      <c r="B38" s="16" t="s">
        <v>70</v>
      </c>
      <c r="C38" s="16"/>
      <c r="D38" s="14">
        <v>0</v>
      </c>
      <c r="E38" s="17"/>
    </row>
    <row r="39" spans="1:5" ht="15">
      <c r="A39" s="15" t="s">
        <v>71</v>
      </c>
      <c r="B39" s="16" t="s">
        <v>72</v>
      </c>
      <c r="C39" s="16"/>
      <c r="D39" s="14">
        <v>0</v>
      </c>
      <c r="E39" s="17"/>
    </row>
    <row r="40" spans="1:5" ht="15">
      <c r="A40" s="15" t="s">
        <v>73</v>
      </c>
      <c r="B40" s="16" t="s">
        <v>74</v>
      </c>
      <c r="C40" s="16"/>
      <c r="D40" s="14">
        <v>0</v>
      </c>
      <c r="E40" s="17"/>
    </row>
    <row r="41" spans="1:5" ht="15">
      <c r="A41" s="15" t="s">
        <v>75</v>
      </c>
      <c r="B41" s="16" t="s">
        <v>76</v>
      </c>
      <c r="C41" s="16"/>
      <c r="D41" s="14">
        <v>0</v>
      </c>
      <c r="E41" s="17"/>
    </row>
    <row r="42" spans="1:5" ht="15">
      <c r="A42" s="15" t="s">
        <v>77</v>
      </c>
      <c r="B42" s="16" t="s">
        <v>78</v>
      </c>
      <c r="C42" s="16"/>
      <c r="D42" s="14">
        <v>0</v>
      </c>
      <c r="E42" s="17"/>
    </row>
    <row r="43" spans="1:5" ht="15">
      <c r="A43" s="15" t="s">
        <v>79</v>
      </c>
      <c r="B43" s="16" t="s">
        <v>80</v>
      </c>
      <c r="C43" s="16" t="s">
        <v>247</v>
      </c>
      <c r="D43" s="17">
        <v>148233640</v>
      </c>
      <c r="E43" s="17">
        <v>148233640</v>
      </c>
    </row>
    <row r="44" spans="1:5" ht="15">
      <c r="A44" s="18" t="s">
        <v>81</v>
      </c>
      <c r="B44" s="18" t="s">
        <v>82</v>
      </c>
      <c r="C44" s="18"/>
      <c r="D44" s="14">
        <v>0</v>
      </c>
      <c r="E44" s="19"/>
    </row>
    <row r="45" spans="1:5" ht="15">
      <c r="A45" s="12" t="s">
        <v>83</v>
      </c>
      <c r="B45" s="13" t="s">
        <v>84</v>
      </c>
      <c r="C45" s="13"/>
      <c r="D45" s="14">
        <v>35963041586</v>
      </c>
      <c r="E45" s="14">
        <v>42531473418</v>
      </c>
    </row>
    <row r="46" spans="1:5" ht="15">
      <c r="A46" s="15" t="s">
        <v>85</v>
      </c>
      <c r="B46" s="16" t="s">
        <v>86</v>
      </c>
      <c r="C46" s="16" t="s">
        <v>252</v>
      </c>
      <c r="D46" s="14">
        <v>35963041586</v>
      </c>
      <c r="E46" s="14">
        <v>42531473418</v>
      </c>
    </row>
    <row r="47" spans="1:5" ht="15">
      <c r="A47" s="15" t="s">
        <v>87</v>
      </c>
      <c r="B47" s="16" t="s">
        <v>88</v>
      </c>
      <c r="C47" s="16"/>
      <c r="D47" s="17">
        <v>153334265832</v>
      </c>
      <c r="E47" s="17">
        <v>152772995545</v>
      </c>
    </row>
    <row r="48" spans="1:5" ht="15">
      <c r="A48" s="15" t="s">
        <v>89</v>
      </c>
      <c r="B48" s="16" t="s">
        <v>90</v>
      </c>
      <c r="C48" s="16"/>
      <c r="D48" s="17">
        <v>-117371224246</v>
      </c>
      <c r="E48" s="17">
        <v>-110241522127</v>
      </c>
    </row>
    <row r="49" spans="1:5" ht="15">
      <c r="A49" s="15" t="s">
        <v>91</v>
      </c>
      <c r="B49" s="16" t="s">
        <v>92</v>
      </c>
      <c r="C49" s="16"/>
      <c r="D49" s="14">
        <v>0</v>
      </c>
      <c r="E49" s="14"/>
    </row>
    <row r="50" spans="1:5" ht="15">
      <c r="A50" s="15" t="s">
        <v>87</v>
      </c>
      <c r="B50" s="16" t="s">
        <v>93</v>
      </c>
      <c r="C50" s="16"/>
      <c r="D50" s="14">
        <v>0</v>
      </c>
      <c r="E50" s="17"/>
    </row>
    <row r="51" spans="1:5" ht="15">
      <c r="A51" s="15" t="s">
        <v>89</v>
      </c>
      <c r="B51" s="16" t="s">
        <v>94</v>
      </c>
      <c r="C51" s="16"/>
      <c r="D51" s="14">
        <v>0</v>
      </c>
      <c r="E51" s="17" t="s">
        <v>26</v>
      </c>
    </row>
    <row r="52" spans="1:5" ht="15">
      <c r="A52" s="15" t="s">
        <v>95</v>
      </c>
      <c r="B52" s="16" t="s">
        <v>96</v>
      </c>
      <c r="C52" s="16" t="s">
        <v>253</v>
      </c>
      <c r="D52" s="17">
        <v>0</v>
      </c>
      <c r="E52" s="14">
        <v>0</v>
      </c>
    </row>
    <row r="53" spans="1:5" ht="15">
      <c r="A53" s="15" t="s">
        <v>87</v>
      </c>
      <c r="B53" s="16" t="s">
        <v>97</v>
      </c>
      <c r="C53" s="16"/>
      <c r="D53" s="17">
        <v>75000000</v>
      </c>
      <c r="E53" s="17">
        <v>75000000</v>
      </c>
    </row>
    <row r="54" spans="1:5" ht="15">
      <c r="A54" s="18" t="s">
        <v>89</v>
      </c>
      <c r="B54" s="18" t="s">
        <v>98</v>
      </c>
      <c r="C54" s="18"/>
      <c r="D54" s="17">
        <v>-75000000</v>
      </c>
      <c r="E54" s="19">
        <v>-75000000</v>
      </c>
    </row>
    <row r="55" spans="1:5" ht="15">
      <c r="A55" s="12" t="s">
        <v>99</v>
      </c>
      <c r="B55" s="13" t="s">
        <v>100</v>
      </c>
      <c r="C55" s="16"/>
      <c r="D55" s="14">
        <v>0</v>
      </c>
      <c r="E55" s="17"/>
    </row>
    <row r="56" spans="1:5" ht="15">
      <c r="A56" s="15" t="s">
        <v>87</v>
      </c>
      <c r="B56" s="16" t="s">
        <v>101</v>
      </c>
      <c r="C56" s="13"/>
      <c r="D56" s="14">
        <v>0</v>
      </c>
      <c r="E56" s="14"/>
    </row>
    <row r="57" spans="1:5" ht="15">
      <c r="A57" s="15" t="s">
        <v>89</v>
      </c>
      <c r="B57" s="16" t="s">
        <v>102</v>
      </c>
      <c r="C57" s="13"/>
      <c r="D57" s="14">
        <v>0</v>
      </c>
      <c r="E57" s="14"/>
    </row>
    <row r="58" spans="1:5" ht="15">
      <c r="A58" s="12" t="s">
        <v>103</v>
      </c>
      <c r="B58" s="13" t="s">
        <v>104</v>
      </c>
      <c r="C58" s="25"/>
      <c r="D58" s="14">
        <v>376079090</v>
      </c>
      <c r="E58" s="24">
        <v>203439622</v>
      </c>
    </row>
    <row r="59" spans="1:5" ht="25.5">
      <c r="A59" s="15" t="s">
        <v>105</v>
      </c>
      <c r="B59" s="16" t="s">
        <v>106</v>
      </c>
      <c r="C59" s="26"/>
      <c r="D59" s="17"/>
      <c r="E59" s="19"/>
    </row>
    <row r="60" spans="1:5" ht="15">
      <c r="A60" s="15" t="s">
        <v>107</v>
      </c>
      <c r="B60" s="16" t="s">
        <v>108</v>
      </c>
      <c r="C60" s="27"/>
      <c r="D60" s="14">
        <v>376079090</v>
      </c>
      <c r="E60" s="19">
        <v>203439622</v>
      </c>
    </row>
    <row r="61" spans="1:5" ht="15">
      <c r="A61" s="12" t="s">
        <v>109</v>
      </c>
      <c r="B61" s="13" t="s">
        <v>110</v>
      </c>
      <c r="C61" s="16"/>
      <c r="D61" s="14">
        <v>0</v>
      </c>
      <c r="E61" s="17"/>
    </row>
    <row r="62" spans="1:5" ht="15">
      <c r="A62" s="15" t="s">
        <v>111</v>
      </c>
      <c r="B62" s="16" t="s">
        <v>112</v>
      </c>
      <c r="C62" s="13"/>
      <c r="D62" s="14">
        <v>0</v>
      </c>
      <c r="E62" s="14"/>
    </row>
    <row r="63" spans="1:5" ht="15">
      <c r="A63" s="15" t="s">
        <v>113</v>
      </c>
      <c r="B63" s="16" t="s">
        <v>114</v>
      </c>
      <c r="C63" s="16"/>
      <c r="D63" s="20"/>
      <c r="E63" s="17"/>
    </row>
    <row r="64" spans="1:5" ht="15">
      <c r="A64" s="15" t="s">
        <v>115</v>
      </c>
      <c r="B64" s="16" t="s">
        <v>116</v>
      </c>
      <c r="C64" s="153"/>
      <c r="D64" s="20"/>
      <c r="E64" s="46"/>
    </row>
    <row r="65" spans="1:5" ht="15">
      <c r="A65" s="15" t="s">
        <v>117</v>
      </c>
      <c r="B65" s="16" t="s">
        <v>118</v>
      </c>
      <c r="C65" s="153"/>
      <c r="D65" s="14">
        <v>0</v>
      </c>
      <c r="E65" s="47"/>
    </row>
    <row r="66" spans="1:5" ht="15">
      <c r="A66" s="15" t="s">
        <v>119</v>
      </c>
      <c r="B66" s="16" t="s">
        <v>120</v>
      </c>
      <c r="C66" s="16"/>
      <c r="D66" s="14">
        <v>0</v>
      </c>
      <c r="E66" s="17" t="s">
        <v>26</v>
      </c>
    </row>
    <row r="67" spans="1:5" ht="15">
      <c r="A67" s="12" t="s">
        <v>121</v>
      </c>
      <c r="B67" s="13" t="s">
        <v>122</v>
      </c>
      <c r="C67" s="16" t="s">
        <v>250</v>
      </c>
      <c r="D67" s="14">
        <v>9996000</v>
      </c>
      <c r="E67" s="14">
        <v>81750000</v>
      </c>
    </row>
    <row r="68" spans="1:5" ht="15">
      <c r="A68" s="15" t="s">
        <v>123</v>
      </c>
      <c r="B68" s="16" t="s">
        <v>124</v>
      </c>
      <c r="C68" s="16"/>
      <c r="D68" s="17">
        <v>9996000</v>
      </c>
      <c r="E68" s="17">
        <v>81750000</v>
      </c>
    </row>
    <row r="69" spans="1:5" ht="15">
      <c r="A69" s="18" t="s">
        <v>125</v>
      </c>
      <c r="B69" s="16" t="s">
        <v>126</v>
      </c>
      <c r="C69" s="16"/>
      <c r="D69" s="17">
        <v>0</v>
      </c>
      <c r="E69" s="17"/>
    </row>
    <row r="70" spans="1:5" ht="25.5">
      <c r="A70" s="18" t="s">
        <v>127</v>
      </c>
      <c r="B70" s="16" t="s">
        <v>128</v>
      </c>
      <c r="C70" s="16"/>
      <c r="D70" s="17">
        <v>0</v>
      </c>
      <c r="E70" s="17"/>
    </row>
    <row r="71" spans="1:5" ht="15">
      <c r="A71" s="18" t="s">
        <v>129</v>
      </c>
      <c r="B71" s="16" t="s">
        <v>130</v>
      </c>
      <c r="C71" s="16"/>
      <c r="D71" s="14">
        <v>0</v>
      </c>
      <c r="E71" s="17"/>
    </row>
    <row r="72" spans="1:5" ht="25.5">
      <c r="A72" s="28" t="s">
        <v>131</v>
      </c>
      <c r="B72" s="29" t="s">
        <v>132</v>
      </c>
      <c r="C72" s="30"/>
      <c r="D72" s="31">
        <v>92407039297</v>
      </c>
      <c r="E72" s="31">
        <v>104916189553</v>
      </c>
    </row>
    <row r="73" spans="1:5" ht="15">
      <c r="A73" s="32" t="s">
        <v>133</v>
      </c>
      <c r="B73" s="13" t="s">
        <v>134</v>
      </c>
      <c r="C73" s="13"/>
      <c r="D73" s="14">
        <v>37560762359</v>
      </c>
      <c r="E73" s="14">
        <v>47541475336</v>
      </c>
    </row>
    <row r="74" spans="1:5" ht="15">
      <c r="A74" s="12" t="s">
        <v>135</v>
      </c>
      <c r="B74" s="13" t="s">
        <v>136</v>
      </c>
      <c r="C74" s="13"/>
      <c r="D74" s="14">
        <v>35510523312</v>
      </c>
      <c r="E74" s="14">
        <v>45618886289</v>
      </c>
    </row>
    <row r="75" spans="1:5" ht="15">
      <c r="A75" s="15" t="s">
        <v>137</v>
      </c>
      <c r="B75" s="16" t="s">
        <v>138</v>
      </c>
      <c r="C75" s="16" t="s">
        <v>254</v>
      </c>
      <c r="D75" s="17">
        <v>2985341883</v>
      </c>
      <c r="E75" s="17">
        <v>3540820203</v>
      </c>
    </row>
    <row r="76" spans="1:5" ht="15">
      <c r="A76" s="15" t="s">
        <v>139</v>
      </c>
      <c r="B76" s="16" t="s">
        <v>140</v>
      </c>
      <c r="C76" s="16"/>
      <c r="D76" s="17">
        <v>894274684</v>
      </c>
      <c r="E76" s="17">
        <v>6442988248</v>
      </c>
    </row>
    <row r="77" spans="1:5" ht="15">
      <c r="A77" s="15" t="s">
        <v>141</v>
      </c>
      <c r="B77" s="16" t="s">
        <v>142</v>
      </c>
      <c r="C77" s="16" t="s">
        <v>251</v>
      </c>
      <c r="D77" s="17">
        <v>161165120</v>
      </c>
      <c r="E77" s="17">
        <v>3361038798</v>
      </c>
    </row>
    <row r="78" spans="1:5" ht="15">
      <c r="A78" s="15" t="s">
        <v>143</v>
      </c>
      <c r="B78" s="16" t="s">
        <v>144</v>
      </c>
      <c r="C78" s="16"/>
      <c r="D78" s="17">
        <v>12618901353</v>
      </c>
      <c r="E78" s="17">
        <v>14630644726</v>
      </c>
    </row>
    <row r="79" spans="1:5" ht="15">
      <c r="A79" s="15" t="s">
        <v>145</v>
      </c>
      <c r="B79" s="16" t="s">
        <v>146</v>
      </c>
      <c r="C79" s="16" t="s">
        <v>255</v>
      </c>
      <c r="D79" s="17">
        <v>316858652</v>
      </c>
      <c r="E79" s="17">
        <v>3123286998</v>
      </c>
    </row>
    <row r="80" spans="1:5" ht="15">
      <c r="A80" s="15" t="s">
        <v>147</v>
      </c>
      <c r="B80" s="16" t="s">
        <v>148</v>
      </c>
      <c r="C80" s="16"/>
      <c r="E80" s="17"/>
    </row>
    <row r="81" spans="1:5" ht="25.5">
      <c r="A81" s="15" t="s">
        <v>149</v>
      </c>
      <c r="B81" s="16" t="s">
        <v>150</v>
      </c>
      <c r="C81" s="16"/>
      <c r="D81" s="17">
        <v>0</v>
      </c>
      <c r="E81" s="17"/>
    </row>
    <row r="82" spans="1:5" ht="15">
      <c r="A82" s="15" t="s">
        <v>151</v>
      </c>
      <c r="B82" s="16" t="s">
        <v>152</v>
      </c>
      <c r="C82" s="16"/>
      <c r="D82" s="17">
        <v>0</v>
      </c>
      <c r="E82" s="17"/>
    </row>
    <row r="83" spans="1:5" ht="15">
      <c r="A83" s="15" t="s">
        <v>153</v>
      </c>
      <c r="B83" s="16" t="s">
        <v>154</v>
      </c>
      <c r="C83" s="16" t="s">
        <v>256</v>
      </c>
      <c r="D83" s="17">
        <v>2132911059</v>
      </c>
      <c r="E83" s="17">
        <v>1382191623</v>
      </c>
    </row>
    <row r="84" spans="1:5" ht="15">
      <c r="A84" s="15" t="s">
        <v>155</v>
      </c>
      <c r="B84" s="16" t="s">
        <v>156</v>
      </c>
      <c r="C84" s="16" t="s">
        <v>257</v>
      </c>
      <c r="D84" s="17">
        <v>8147370917</v>
      </c>
      <c r="E84" s="17">
        <v>10987137298</v>
      </c>
    </row>
    <row r="85" spans="1:5" ht="15">
      <c r="A85" s="15" t="s">
        <v>157</v>
      </c>
      <c r="B85" s="16" t="s">
        <v>158</v>
      </c>
      <c r="C85" s="16" t="s">
        <v>258</v>
      </c>
      <c r="D85" s="17">
        <v>6523595475</v>
      </c>
      <c r="E85" s="17"/>
    </row>
    <row r="86" spans="1:5" ht="15">
      <c r="A86" s="15" t="s">
        <v>159</v>
      </c>
      <c r="B86" s="16" t="s">
        <v>160</v>
      </c>
      <c r="C86" s="13"/>
      <c r="D86" s="17">
        <v>1730104169</v>
      </c>
      <c r="E86" s="17">
        <v>2150778395</v>
      </c>
    </row>
    <row r="87" spans="1:5" ht="15">
      <c r="A87" s="15" t="s">
        <v>161</v>
      </c>
      <c r="B87" s="16" t="s">
        <v>162</v>
      </c>
      <c r="C87" s="13"/>
      <c r="D87" s="17">
        <v>0</v>
      </c>
      <c r="E87" s="17"/>
    </row>
    <row r="88" spans="1:5" ht="25.5">
      <c r="A88" s="18" t="s">
        <v>163</v>
      </c>
      <c r="B88" s="18" t="s">
        <v>164</v>
      </c>
      <c r="C88" s="22"/>
      <c r="D88" s="17">
        <v>0</v>
      </c>
      <c r="E88" s="19"/>
    </row>
    <row r="89" spans="1:5" ht="15">
      <c r="A89" s="12" t="s">
        <v>165</v>
      </c>
      <c r="B89" s="13" t="s">
        <v>166</v>
      </c>
      <c r="C89" s="13"/>
      <c r="D89" s="14">
        <v>2050239047</v>
      </c>
      <c r="E89" s="14">
        <v>1922589047</v>
      </c>
    </row>
    <row r="90" spans="1:5" ht="15">
      <c r="A90" s="15" t="s">
        <v>167</v>
      </c>
      <c r="B90" s="16" t="s">
        <v>168</v>
      </c>
      <c r="C90" s="16" t="s">
        <v>254</v>
      </c>
      <c r="D90" s="17">
        <v>2010239047</v>
      </c>
      <c r="E90" s="17">
        <v>1882589047</v>
      </c>
    </row>
    <row r="91" spans="1:5" ht="15">
      <c r="A91" s="15" t="s">
        <v>169</v>
      </c>
      <c r="B91" s="16" t="s">
        <v>170</v>
      </c>
      <c r="C91" s="16"/>
      <c r="D91" s="17">
        <v>0</v>
      </c>
      <c r="E91" s="17"/>
    </row>
    <row r="92" spans="1:5" ht="15">
      <c r="A92" s="15" t="s">
        <v>171</v>
      </c>
      <c r="B92" s="16" t="s">
        <v>172</v>
      </c>
      <c r="C92" s="16"/>
      <c r="D92" s="17">
        <v>0</v>
      </c>
      <c r="E92" s="17"/>
    </row>
    <row r="93" spans="1:5" ht="15">
      <c r="A93" s="15" t="s">
        <v>173</v>
      </c>
      <c r="B93" s="16" t="s">
        <v>174</v>
      </c>
      <c r="C93" s="16"/>
      <c r="D93" s="17">
        <v>0</v>
      </c>
      <c r="E93" s="17"/>
    </row>
    <row r="94" spans="1:5" ht="15">
      <c r="A94" s="15" t="s">
        <v>175</v>
      </c>
      <c r="B94" s="16" t="s">
        <v>176</v>
      </c>
      <c r="C94" s="16"/>
      <c r="D94" s="17">
        <v>0</v>
      </c>
      <c r="E94" s="17"/>
    </row>
    <row r="95" spans="1:5" ht="15">
      <c r="A95" s="15" t="s">
        <v>177</v>
      </c>
      <c r="B95" s="16" t="s">
        <v>178</v>
      </c>
      <c r="C95" s="16"/>
      <c r="D95" s="17">
        <v>0</v>
      </c>
      <c r="E95" s="17"/>
    </row>
    <row r="96" spans="1:5" ht="15">
      <c r="A96" s="15" t="s">
        <v>179</v>
      </c>
      <c r="B96" s="16" t="s">
        <v>180</v>
      </c>
      <c r="C96" s="16"/>
      <c r="D96" s="17">
        <v>40000000</v>
      </c>
      <c r="E96" s="17">
        <v>40000000</v>
      </c>
    </row>
    <row r="97" spans="1:5" ht="15">
      <c r="A97" s="15" t="s">
        <v>181</v>
      </c>
      <c r="B97" s="16" t="s">
        <v>182</v>
      </c>
      <c r="C97" s="16"/>
      <c r="D97" s="17">
        <v>0</v>
      </c>
      <c r="E97" s="17"/>
    </row>
    <row r="98" spans="1:5" ht="15">
      <c r="A98" s="15" t="s">
        <v>183</v>
      </c>
      <c r="B98" s="16" t="s">
        <v>184</v>
      </c>
      <c r="C98" s="16"/>
      <c r="D98" s="17">
        <v>0</v>
      </c>
      <c r="E98" s="17"/>
    </row>
    <row r="99" spans="1:5" ht="15">
      <c r="A99" s="15" t="s">
        <v>185</v>
      </c>
      <c r="B99" s="16" t="s">
        <v>186</v>
      </c>
      <c r="C99" s="16"/>
      <c r="D99" s="17">
        <v>0</v>
      </c>
      <c r="E99" s="17"/>
    </row>
    <row r="100" spans="1:5" ht="15">
      <c r="A100" s="15" t="s">
        <v>187</v>
      </c>
      <c r="B100" s="16" t="s">
        <v>188</v>
      </c>
      <c r="C100" s="16"/>
      <c r="D100" s="17">
        <v>0</v>
      </c>
      <c r="E100" s="17"/>
    </row>
    <row r="101" spans="1:5" ht="15">
      <c r="A101" s="15" t="s">
        <v>189</v>
      </c>
      <c r="B101" s="16" t="s">
        <v>190</v>
      </c>
      <c r="C101" s="16"/>
      <c r="D101" s="17">
        <v>0</v>
      </c>
      <c r="E101" s="17"/>
    </row>
    <row r="102" spans="1:5" ht="15">
      <c r="A102" s="18" t="s">
        <v>191</v>
      </c>
      <c r="B102" s="18" t="s">
        <v>192</v>
      </c>
      <c r="C102" s="18"/>
      <c r="D102" s="17">
        <v>0</v>
      </c>
      <c r="E102" s="19"/>
    </row>
    <row r="103" spans="1:5" ht="15">
      <c r="A103" s="13" t="s">
        <v>193</v>
      </c>
      <c r="B103" s="22" t="s">
        <v>194</v>
      </c>
      <c r="C103" s="22"/>
      <c r="D103" s="14">
        <v>54846276938</v>
      </c>
      <c r="E103" s="14">
        <v>57374714217</v>
      </c>
    </row>
    <row r="104" spans="1:5" ht="15">
      <c r="A104" s="12" t="s">
        <v>195</v>
      </c>
      <c r="B104" s="13" t="s">
        <v>196</v>
      </c>
      <c r="C104" s="16"/>
      <c r="D104" s="14">
        <v>54846276938</v>
      </c>
      <c r="E104" s="14">
        <v>57374714217</v>
      </c>
    </row>
    <row r="105" spans="1:5" ht="15">
      <c r="A105" s="15" t="s">
        <v>197</v>
      </c>
      <c r="B105" s="16" t="s">
        <v>198</v>
      </c>
      <c r="C105" s="18"/>
      <c r="D105" s="17">
        <v>34000900000</v>
      </c>
      <c r="E105" s="19">
        <v>34000900000</v>
      </c>
    </row>
    <row r="106" spans="1:5" ht="25.5">
      <c r="A106" s="15" t="s">
        <v>199</v>
      </c>
      <c r="B106" s="16" t="s">
        <v>200</v>
      </c>
      <c r="C106" s="18"/>
      <c r="D106" s="17">
        <v>34000900000</v>
      </c>
      <c r="E106" s="19">
        <v>34000900000</v>
      </c>
    </row>
    <row r="107" spans="1:5" ht="15">
      <c r="A107" s="15" t="s">
        <v>201</v>
      </c>
      <c r="B107" s="16" t="s">
        <v>202</v>
      </c>
      <c r="C107" s="18"/>
      <c r="D107" s="17">
        <v>0</v>
      </c>
      <c r="E107" s="19"/>
    </row>
    <row r="108" spans="1:5" ht="15">
      <c r="A108" s="15" t="s">
        <v>203</v>
      </c>
      <c r="B108" s="16" t="s">
        <v>204</v>
      </c>
      <c r="C108" s="16"/>
      <c r="D108" s="17">
        <v>323060671</v>
      </c>
      <c r="E108" s="17">
        <v>323060671</v>
      </c>
    </row>
    <row r="109" spans="1:5" ht="15">
      <c r="A109" s="18" t="s">
        <v>205</v>
      </c>
      <c r="B109" s="16" t="s">
        <v>206</v>
      </c>
      <c r="C109" s="16"/>
      <c r="D109" s="17">
        <v>0</v>
      </c>
      <c r="E109" s="17"/>
    </row>
    <row r="110" spans="1:5" ht="15">
      <c r="A110" s="18" t="s">
        <v>207</v>
      </c>
      <c r="B110" s="16" t="s">
        <v>208</v>
      </c>
      <c r="C110" s="16"/>
      <c r="D110" s="17">
        <v>0</v>
      </c>
      <c r="E110" s="17"/>
    </row>
    <row r="111" spans="1:5" ht="15">
      <c r="A111" s="15" t="s">
        <v>209</v>
      </c>
      <c r="B111" s="16" t="s">
        <v>210</v>
      </c>
      <c r="C111" s="16"/>
      <c r="D111" s="17">
        <v>0</v>
      </c>
      <c r="E111" s="17">
        <v>0</v>
      </c>
    </row>
    <row r="112" spans="1:5" ht="15">
      <c r="A112" s="15" t="s">
        <v>211</v>
      </c>
      <c r="B112" s="16" t="s">
        <v>212</v>
      </c>
      <c r="C112" s="16"/>
      <c r="D112" s="17">
        <v>0</v>
      </c>
      <c r="E112" s="17"/>
    </row>
    <row r="113" spans="1:5" ht="15">
      <c r="A113" s="15" t="s">
        <v>213</v>
      </c>
      <c r="B113" s="16" t="s">
        <v>214</v>
      </c>
      <c r="C113" s="16"/>
      <c r="D113" s="17">
        <v>0</v>
      </c>
      <c r="E113" s="17"/>
    </row>
    <row r="114" spans="1:5" ht="15">
      <c r="A114" s="15" t="s">
        <v>215</v>
      </c>
      <c r="B114" s="16" t="s">
        <v>216</v>
      </c>
      <c r="C114" s="16"/>
      <c r="D114" s="17">
        <v>5211335970</v>
      </c>
      <c r="E114" s="17">
        <v>3490278058</v>
      </c>
    </row>
    <row r="115" spans="1:5" ht="15">
      <c r="A115" s="15" t="s">
        <v>217</v>
      </c>
      <c r="B115" s="16" t="s">
        <v>218</v>
      </c>
      <c r="C115" s="16"/>
      <c r="D115" s="17">
        <v>0</v>
      </c>
      <c r="E115" s="17"/>
    </row>
    <row r="116" spans="1:5" ht="15">
      <c r="A116" s="15" t="s">
        <v>219</v>
      </c>
      <c r="B116" s="16" t="s">
        <v>220</v>
      </c>
      <c r="C116" s="16"/>
      <c r="D116" s="17">
        <v>0</v>
      </c>
      <c r="E116" s="17"/>
    </row>
    <row r="117" spans="1:5" ht="15">
      <c r="A117" s="15" t="s">
        <v>221</v>
      </c>
      <c r="B117" s="16" t="s">
        <v>222</v>
      </c>
      <c r="C117" s="18"/>
      <c r="D117" s="17">
        <v>15310980297</v>
      </c>
      <c r="E117" s="19">
        <v>19560475488</v>
      </c>
    </row>
    <row r="118" spans="1:5" ht="25.5">
      <c r="A118" s="15" t="s">
        <v>223</v>
      </c>
      <c r="B118" s="16" t="s">
        <v>224</v>
      </c>
      <c r="C118" s="18"/>
      <c r="D118" s="17">
        <v>3128528615</v>
      </c>
      <c r="E118" s="19">
        <v>2349896367</v>
      </c>
    </row>
    <row r="119" spans="1:5" ht="15">
      <c r="A119" s="15" t="s">
        <v>225</v>
      </c>
      <c r="B119" s="16" t="s">
        <v>226</v>
      </c>
      <c r="C119" s="18"/>
      <c r="D119" s="17">
        <v>12182451682</v>
      </c>
      <c r="E119" s="19">
        <v>17210579121</v>
      </c>
    </row>
    <row r="120" spans="1:5" ht="15">
      <c r="A120" s="18" t="s">
        <v>227</v>
      </c>
      <c r="B120" s="16" t="s">
        <v>228</v>
      </c>
      <c r="C120" s="16"/>
      <c r="D120" s="17">
        <v>0</v>
      </c>
      <c r="E120" s="17"/>
    </row>
    <row r="121" spans="1:5" ht="15">
      <c r="A121" s="12" t="s">
        <v>229</v>
      </c>
      <c r="B121" s="13" t="s">
        <v>230</v>
      </c>
      <c r="C121" s="13"/>
      <c r="D121" s="14">
        <v>0</v>
      </c>
      <c r="E121" s="17"/>
    </row>
    <row r="122" spans="1:5" ht="15">
      <c r="A122" s="15" t="s">
        <v>231</v>
      </c>
      <c r="B122" s="16" t="s">
        <v>232</v>
      </c>
      <c r="C122" s="16"/>
      <c r="D122" s="14">
        <v>0</v>
      </c>
      <c r="E122" s="17"/>
    </row>
    <row r="123" spans="1:5" ht="15">
      <c r="A123" s="33" t="s">
        <v>233</v>
      </c>
      <c r="B123" s="34" t="s">
        <v>234</v>
      </c>
      <c r="C123" s="34"/>
      <c r="D123" s="36">
        <v>0</v>
      </c>
      <c r="E123" s="35"/>
    </row>
    <row r="124" spans="1:5" ht="24">
      <c r="A124" s="37" t="s">
        <v>235</v>
      </c>
      <c r="B124" s="38" t="s">
        <v>236</v>
      </c>
      <c r="C124" s="38"/>
      <c r="D124" s="39">
        <v>92407039297</v>
      </c>
      <c r="E124" s="39">
        <v>104916189553</v>
      </c>
    </row>
    <row r="125" spans="2:4" ht="15.75">
      <c r="B125" s="40"/>
      <c r="D125" s="41" t="s">
        <v>237</v>
      </c>
    </row>
    <row r="126" spans="1:5" ht="15">
      <c r="A126" s="42" t="s">
        <v>238</v>
      </c>
      <c r="B126" s="148" t="s">
        <v>239</v>
      </c>
      <c r="C126" s="148"/>
      <c r="D126" s="148"/>
      <c r="E126" s="43" t="s">
        <v>240</v>
      </c>
    </row>
    <row r="127" spans="1:5" ht="15">
      <c r="A127" s="42"/>
      <c r="B127" s="42"/>
      <c r="C127" s="42"/>
      <c r="D127" s="42"/>
      <c r="E127" s="43"/>
    </row>
    <row r="128" spans="1:5" ht="15">
      <c r="A128" s="44" t="s">
        <v>241</v>
      </c>
      <c r="B128" s="149" t="s">
        <v>242</v>
      </c>
      <c r="C128" s="149"/>
      <c r="D128" s="149"/>
      <c r="E128" s="45" t="s">
        <v>243</v>
      </c>
    </row>
  </sheetData>
  <sheetProtection/>
  <mergeCells count="6">
    <mergeCell ref="B126:D126"/>
    <mergeCell ref="B128:D128"/>
    <mergeCell ref="A1:D1"/>
    <mergeCell ref="A6:E6"/>
    <mergeCell ref="A7:E7"/>
    <mergeCell ref="C64:C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0">
      <selection activeCell="C36" sqref="C36"/>
    </sheetView>
  </sheetViews>
  <sheetFormatPr defaultColWidth="8.796875" defaultRowHeight="15"/>
  <cols>
    <col min="1" max="1" width="27.5" style="109" customWidth="1"/>
    <col min="2" max="2" width="5.8984375" style="109" customWidth="1"/>
    <col min="3" max="3" width="10.5" style="109" bestFit="1" customWidth="1"/>
    <col min="4" max="4" width="11.5" style="109" customWidth="1"/>
    <col min="5" max="5" width="11.19921875" style="109" customWidth="1"/>
    <col min="6" max="6" width="12.59765625" style="109" hidden="1" customWidth="1"/>
    <col min="7" max="7" width="13" style="108" customWidth="1"/>
    <col min="8" max="8" width="12.69921875" style="109" customWidth="1"/>
  </cols>
  <sheetData>
    <row r="1" spans="1:8" ht="15">
      <c r="A1" s="48" t="s">
        <v>0</v>
      </c>
      <c r="B1" s="2"/>
      <c r="C1" s="2"/>
      <c r="D1" s="2"/>
      <c r="E1" s="2"/>
      <c r="F1" s="2"/>
      <c r="G1" s="49"/>
      <c r="H1" s="2"/>
    </row>
    <row r="2" spans="1:8" ht="15">
      <c r="A2" s="2" t="s">
        <v>1</v>
      </c>
      <c r="B2" s="2"/>
      <c r="C2" s="2"/>
      <c r="D2" s="2"/>
      <c r="E2" s="2"/>
      <c r="F2" s="2"/>
      <c r="G2" s="49"/>
      <c r="H2" s="2"/>
    </row>
    <row r="3" spans="1:8" ht="15">
      <c r="A3" s="2" t="s">
        <v>2</v>
      </c>
      <c r="B3" s="2"/>
      <c r="C3" s="2"/>
      <c r="D3" s="2"/>
      <c r="E3" s="2"/>
      <c r="F3" s="2"/>
      <c r="G3" s="49"/>
      <c r="H3" s="2"/>
    </row>
    <row r="4" spans="1:8" ht="15">
      <c r="A4" s="5" t="str">
        <f>'[1]CDKT'!A4</f>
        <v>09 tháng đầu của năm tài chính kết thúc ngày 31 tháng 12 năm 2015</v>
      </c>
      <c r="B4" s="2"/>
      <c r="C4" s="2"/>
      <c r="D4" s="2"/>
      <c r="E4" s="2"/>
      <c r="F4" s="2"/>
      <c r="G4" s="49"/>
      <c r="H4" s="2"/>
    </row>
    <row r="5" spans="1:8" ht="15">
      <c r="A5" s="6" t="str">
        <f>'[1]CDKT'!A5</f>
        <v>Bản thuyết minh báo cáo tài chính tổng hợp giữa niên độ (tiếp theo)</v>
      </c>
      <c r="B5" s="2"/>
      <c r="C5" s="2"/>
      <c r="D5" s="2"/>
      <c r="E5" s="2"/>
      <c r="F5" s="2"/>
      <c r="G5" s="49"/>
      <c r="H5" s="2"/>
    </row>
    <row r="6" spans="1:8" ht="15.75">
      <c r="A6" s="151" t="s">
        <v>259</v>
      </c>
      <c r="B6" s="151"/>
      <c r="C6" s="151"/>
      <c r="D6" s="151"/>
      <c r="E6" s="151"/>
      <c r="F6" s="151"/>
      <c r="G6" s="151"/>
      <c r="H6" s="151"/>
    </row>
    <row r="7" spans="1:8" ht="15.75">
      <c r="A7" s="157" t="s">
        <v>260</v>
      </c>
      <c r="B7" s="157"/>
      <c r="C7" s="157"/>
      <c r="D7" s="157"/>
      <c r="E7" s="157"/>
      <c r="F7" s="157"/>
      <c r="G7" s="157"/>
      <c r="H7" s="157"/>
    </row>
    <row r="8" spans="1:8" ht="15.75">
      <c r="A8" s="50" t="s">
        <v>261</v>
      </c>
      <c r="B8" s="158" t="s">
        <v>262</v>
      </c>
      <c r="C8" s="158"/>
      <c r="D8" s="158"/>
      <c r="E8" s="4"/>
      <c r="F8" s="4"/>
      <c r="G8" s="51"/>
      <c r="H8" s="4"/>
    </row>
    <row r="9" spans="1:8" ht="15">
      <c r="A9" s="159" t="s">
        <v>263</v>
      </c>
      <c r="B9" s="159" t="s">
        <v>264</v>
      </c>
      <c r="C9" s="159" t="s">
        <v>265</v>
      </c>
      <c r="D9" s="155" t="s">
        <v>266</v>
      </c>
      <c r="E9" s="155"/>
      <c r="F9" s="4"/>
      <c r="G9" s="155" t="s">
        <v>267</v>
      </c>
      <c r="H9" s="155"/>
    </row>
    <row r="10" spans="1:8" ht="15">
      <c r="A10" s="160"/>
      <c r="B10" s="160"/>
      <c r="C10" s="160"/>
      <c r="D10" s="52" t="s">
        <v>268</v>
      </c>
      <c r="E10" s="53" t="s">
        <v>269</v>
      </c>
      <c r="F10" s="54" t="s">
        <v>270</v>
      </c>
      <c r="G10" s="55" t="s">
        <v>271</v>
      </c>
      <c r="H10" s="53" t="s">
        <v>269</v>
      </c>
    </row>
    <row r="11" spans="1:8" ht="15">
      <c r="A11" s="56" t="s">
        <v>272</v>
      </c>
      <c r="B11" s="56" t="s">
        <v>273</v>
      </c>
      <c r="C11" s="56" t="s">
        <v>274</v>
      </c>
      <c r="D11" s="57">
        <v>4</v>
      </c>
      <c r="E11" s="57">
        <v>5</v>
      </c>
      <c r="F11" s="57"/>
      <c r="G11" s="57">
        <v>6</v>
      </c>
      <c r="H11" s="58">
        <v>7</v>
      </c>
    </row>
    <row r="12" spans="1:8" ht="21">
      <c r="A12" s="59" t="s">
        <v>275</v>
      </c>
      <c r="B12" s="60" t="s">
        <v>276</v>
      </c>
      <c r="C12" s="61" t="s">
        <v>319</v>
      </c>
      <c r="D12" s="62">
        <v>49432157216</v>
      </c>
      <c r="E12" s="63">
        <v>39963343856</v>
      </c>
      <c r="F12" s="64">
        <v>172158587632</v>
      </c>
      <c r="G12" s="62">
        <v>221590744848</v>
      </c>
      <c r="H12" s="65">
        <v>199943458641</v>
      </c>
    </row>
    <row r="13" spans="1:8" ht="15">
      <c r="A13" s="67" t="s">
        <v>277</v>
      </c>
      <c r="B13" s="68"/>
      <c r="C13" s="69"/>
      <c r="D13" s="72"/>
      <c r="E13" s="73"/>
      <c r="F13" s="74"/>
      <c r="G13" s="73"/>
      <c r="H13" s="66"/>
    </row>
    <row r="14" spans="1:8" ht="15">
      <c r="A14" s="75" t="s">
        <v>278</v>
      </c>
      <c r="B14" s="68"/>
      <c r="C14" s="69"/>
      <c r="D14" s="76">
        <v>19371003103</v>
      </c>
      <c r="E14" s="77">
        <v>17078117366</v>
      </c>
      <c r="F14" s="78">
        <v>58783002192</v>
      </c>
      <c r="G14" s="79">
        <v>78154005295</v>
      </c>
      <c r="H14" s="80">
        <v>100141835641</v>
      </c>
    </row>
    <row r="15" spans="1:8" ht="15">
      <c r="A15" s="81" t="s">
        <v>279</v>
      </c>
      <c r="B15" s="68" t="s">
        <v>280</v>
      </c>
      <c r="C15" s="61" t="s">
        <v>320</v>
      </c>
      <c r="D15" s="82">
        <v>0</v>
      </c>
      <c r="E15" s="71">
        <v>0</v>
      </c>
      <c r="F15" s="70">
        <v>0</v>
      </c>
      <c r="G15" s="76">
        <v>0</v>
      </c>
      <c r="H15" s="70">
        <v>0</v>
      </c>
    </row>
    <row r="16" spans="1:8" ht="21">
      <c r="A16" s="81" t="s">
        <v>281</v>
      </c>
      <c r="B16" s="68" t="s">
        <v>282</v>
      </c>
      <c r="C16" s="61" t="s">
        <v>319</v>
      </c>
      <c r="D16" s="82">
        <v>49432157216</v>
      </c>
      <c r="E16" s="82">
        <v>39963343856</v>
      </c>
      <c r="F16" s="76">
        <v>172158587632</v>
      </c>
      <c r="G16" s="76">
        <v>221590744848</v>
      </c>
      <c r="H16" s="83">
        <v>199943458641</v>
      </c>
    </row>
    <row r="17" spans="1:8" ht="15">
      <c r="A17" s="81" t="s">
        <v>283</v>
      </c>
      <c r="B17" s="68" t="s">
        <v>284</v>
      </c>
      <c r="C17" s="61" t="s">
        <v>321</v>
      </c>
      <c r="D17" s="70">
        <v>40220825436</v>
      </c>
      <c r="E17" s="85">
        <v>34069282948</v>
      </c>
      <c r="F17" s="82">
        <v>148382168469</v>
      </c>
      <c r="G17" s="82">
        <v>188602993905</v>
      </c>
      <c r="H17" s="66">
        <v>167260243177</v>
      </c>
    </row>
    <row r="18" spans="1:8" ht="21">
      <c r="A18" s="81" t="s">
        <v>285</v>
      </c>
      <c r="B18" s="68" t="s">
        <v>286</v>
      </c>
      <c r="C18" s="69"/>
      <c r="D18" s="82">
        <v>9211331780</v>
      </c>
      <c r="E18" s="82">
        <v>5894060908</v>
      </c>
      <c r="F18" s="82">
        <v>23776419163</v>
      </c>
      <c r="G18" s="82">
        <v>32987750943</v>
      </c>
      <c r="H18" s="66">
        <v>32683215464</v>
      </c>
    </row>
    <row r="19" spans="1:8" ht="15">
      <c r="A19" s="81" t="s">
        <v>287</v>
      </c>
      <c r="B19" s="68" t="s">
        <v>288</v>
      </c>
      <c r="C19" s="61" t="s">
        <v>322</v>
      </c>
      <c r="D19" s="86">
        <v>383159365</v>
      </c>
      <c r="E19" s="84">
        <v>402678238</v>
      </c>
      <c r="F19" s="84">
        <v>692513426</v>
      </c>
      <c r="G19" s="84">
        <v>1075672791</v>
      </c>
      <c r="H19" s="84">
        <v>684782340</v>
      </c>
    </row>
    <row r="20" spans="1:8" ht="15">
      <c r="A20" s="81" t="s">
        <v>289</v>
      </c>
      <c r="B20" s="68" t="s">
        <v>290</v>
      </c>
      <c r="C20" s="61" t="s">
        <v>323</v>
      </c>
      <c r="D20" s="86">
        <v>142240210</v>
      </c>
      <c r="E20" s="85">
        <v>296338119</v>
      </c>
      <c r="F20" s="82">
        <v>386186286</v>
      </c>
      <c r="G20" s="84">
        <v>528426496</v>
      </c>
      <c r="H20" s="66">
        <v>1150263843</v>
      </c>
    </row>
    <row r="21" spans="1:8" ht="15">
      <c r="A21" s="87" t="s">
        <v>291</v>
      </c>
      <c r="B21" s="69" t="s">
        <v>292</v>
      </c>
      <c r="C21" s="69"/>
      <c r="D21" s="86">
        <v>142240210</v>
      </c>
      <c r="E21" s="77">
        <v>224722702</v>
      </c>
      <c r="F21" s="82">
        <v>329497332</v>
      </c>
      <c r="G21" s="71">
        <v>471737542</v>
      </c>
      <c r="H21" s="66">
        <v>1061085356</v>
      </c>
    </row>
    <row r="22" spans="1:8" ht="15">
      <c r="A22" s="87"/>
      <c r="B22" s="69"/>
      <c r="C22" s="69"/>
      <c r="D22" s="86"/>
      <c r="E22" s="77"/>
      <c r="F22" s="82"/>
      <c r="G22" s="71"/>
      <c r="H22" s="66"/>
    </row>
    <row r="23" spans="1:8" ht="15">
      <c r="A23" s="81" t="s">
        <v>293</v>
      </c>
      <c r="B23" s="68" t="s">
        <v>294</v>
      </c>
      <c r="C23" s="61" t="s">
        <v>324</v>
      </c>
      <c r="D23" s="86">
        <v>2350536342</v>
      </c>
      <c r="E23" s="86">
        <v>2067273307</v>
      </c>
      <c r="F23" s="82">
        <v>6015723177</v>
      </c>
      <c r="G23" s="84">
        <v>8366259519</v>
      </c>
      <c r="H23" s="66">
        <v>9063911930</v>
      </c>
    </row>
    <row r="24" spans="1:8" ht="15">
      <c r="A24" s="81" t="s">
        <v>295</v>
      </c>
      <c r="B24" s="68" t="s">
        <v>296</v>
      </c>
      <c r="C24" s="61" t="s">
        <v>324</v>
      </c>
      <c r="D24" s="86">
        <v>2661791240</v>
      </c>
      <c r="E24" s="85">
        <v>3009083106</v>
      </c>
      <c r="F24" s="79">
        <v>8202573495</v>
      </c>
      <c r="G24" s="84">
        <v>10864364735</v>
      </c>
      <c r="H24" s="80">
        <v>14805855406</v>
      </c>
    </row>
    <row r="25" spans="1:8" ht="21">
      <c r="A25" s="81" t="s">
        <v>297</v>
      </c>
      <c r="B25" s="68" t="s">
        <v>298</v>
      </c>
      <c r="C25" s="69"/>
      <c r="D25" s="88">
        <v>4439923353</v>
      </c>
      <c r="E25" s="88">
        <v>924044614</v>
      </c>
      <c r="F25" s="88">
        <v>9864449631</v>
      </c>
      <c r="G25" s="88">
        <v>14304372984</v>
      </c>
      <c r="H25" s="89">
        <v>8347966625</v>
      </c>
    </row>
    <row r="26" spans="1:8" ht="15">
      <c r="A26" s="81" t="s">
        <v>299</v>
      </c>
      <c r="B26" s="68" t="s">
        <v>300</v>
      </c>
      <c r="C26" s="61" t="s">
        <v>325</v>
      </c>
      <c r="D26" s="79">
        <v>0</v>
      </c>
      <c r="E26" s="77">
        <v>0</v>
      </c>
      <c r="F26" s="82">
        <v>182659090</v>
      </c>
      <c r="G26" s="82">
        <v>182659090</v>
      </c>
      <c r="H26" s="66">
        <v>313636364</v>
      </c>
    </row>
    <row r="27" spans="1:8" ht="15">
      <c r="A27" s="81" t="s">
        <v>301</v>
      </c>
      <c r="B27" s="68" t="s">
        <v>302</v>
      </c>
      <c r="C27" s="61" t="s">
        <v>326</v>
      </c>
      <c r="D27" s="79">
        <v>86395018</v>
      </c>
      <c r="E27" s="77">
        <v>0</v>
      </c>
      <c r="F27" s="82">
        <v>721033746</v>
      </c>
      <c r="G27" s="82">
        <v>807428764</v>
      </c>
      <c r="H27" s="66">
        <v>2400000</v>
      </c>
    </row>
    <row r="28" spans="1:8" ht="15">
      <c r="A28" s="81" t="s">
        <v>303</v>
      </c>
      <c r="B28" s="68" t="s">
        <v>304</v>
      </c>
      <c r="C28" s="69"/>
      <c r="D28" s="82">
        <v>-86395018</v>
      </c>
      <c r="E28" s="85">
        <v>0</v>
      </c>
      <c r="F28" s="79">
        <v>-538374656</v>
      </c>
      <c r="G28" s="82">
        <v>-624769674</v>
      </c>
      <c r="H28" s="80">
        <v>311236364</v>
      </c>
    </row>
    <row r="29" spans="1:8" ht="21">
      <c r="A29" s="81" t="s">
        <v>305</v>
      </c>
      <c r="B29" s="68" t="s">
        <v>306</v>
      </c>
      <c r="C29" s="69"/>
      <c r="D29" s="82">
        <v>4353528335</v>
      </c>
      <c r="E29" s="85">
        <v>924044614</v>
      </c>
      <c r="F29" s="79">
        <v>9326074975</v>
      </c>
      <c r="G29" s="82">
        <v>13679603310</v>
      </c>
      <c r="H29" s="80">
        <v>8659202989</v>
      </c>
    </row>
    <row r="30" spans="1:8" ht="15">
      <c r="A30" s="81" t="s">
        <v>307</v>
      </c>
      <c r="B30" s="68" t="s">
        <v>308</v>
      </c>
      <c r="C30" s="61" t="s">
        <v>327</v>
      </c>
      <c r="D30" s="79">
        <v>-677109753</v>
      </c>
      <c r="E30" s="85">
        <v>26065604</v>
      </c>
      <c r="F30" s="82">
        <v>2174261381</v>
      </c>
      <c r="G30" s="82">
        <v>1497151628</v>
      </c>
      <c r="H30" s="66">
        <v>1577027582</v>
      </c>
    </row>
    <row r="31" spans="1:8" ht="15">
      <c r="A31" s="81" t="s">
        <v>309</v>
      </c>
      <c r="B31" s="68" t="s">
        <v>310</v>
      </c>
      <c r="C31" s="90"/>
      <c r="D31" s="82"/>
      <c r="E31" s="85"/>
      <c r="F31" s="78">
        <v>0</v>
      </c>
      <c r="G31" s="91">
        <v>0</v>
      </c>
      <c r="H31" s="66"/>
    </row>
    <row r="32" spans="1:8" ht="21">
      <c r="A32" s="81" t="s">
        <v>311</v>
      </c>
      <c r="B32" s="68" t="s">
        <v>312</v>
      </c>
      <c r="C32" s="69"/>
      <c r="D32" s="82">
        <v>5030638088</v>
      </c>
      <c r="E32" s="85">
        <v>897979010</v>
      </c>
      <c r="F32" s="82">
        <v>7151813594</v>
      </c>
      <c r="G32" s="82">
        <v>12182451682</v>
      </c>
      <c r="H32" s="66">
        <v>7082175407</v>
      </c>
    </row>
    <row r="33" spans="1:8" ht="15">
      <c r="A33" s="81" t="s">
        <v>313</v>
      </c>
      <c r="B33" s="68" t="s">
        <v>314</v>
      </c>
      <c r="C33" s="68"/>
      <c r="D33" s="82">
        <v>1479.5602728163078</v>
      </c>
      <c r="E33" s="82">
        <v>264.10448252840365</v>
      </c>
      <c r="F33" s="82">
        <v>2103.418907734795</v>
      </c>
      <c r="G33" s="82">
        <v>3582.979180551103</v>
      </c>
      <c r="H33" s="82">
        <v>2082.9376301803777</v>
      </c>
    </row>
    <row r="34" spans="1:8" ht="15">
      <c r="A34" s="92" t="s">
        <v>315</v>
      </c>
      <c r="B34" s="93" t="s">
        <v>316</v>
      </c>
      <c r="C34" s="93"/>
      <c r="D34" s="94">
        <v>0</v>
      </c>
      <c r="E34" s="95">
        <v>0</v>
      </c>
      <c r="F34" s="94">
        <v>0</v>
      </c>
      <c r="G34" s="96">
        <v>0</v>
      </c>
      <c r="H34" s="97"/>
    </row>
    <row r="35" spans="1:8" ht="15">
      <c r="A35" s="98"/>
      <c r="B35" s="4"/>
      <c r="C35" s="4"/>
      <c r="D35" s="4"/>
      <c r="E35" s="4"/>
      <c r="F35" s="4"/>
      <c r="G35" s="51"/>
      <c r="H35" s="4"/>
    </row>
    <row r="36" spans="1:8" ht="15">
      <c r="A36" s="4"/>
      <c r="B36" s="4"/>
      <c r="C36" s="4"/>
      <c r="D36" s="99"/>
      <c r="E36" s="4"/>
      <c r="F36" s="100" t="s">
        <v>317</v>
      </c>
      <c r="G36" s="100" t="s">
        <v>318</v>
      </c>
      <c r="H36" s="4"/>
    </row>
    <row r="37" spans="1:8" ht="15">
      <c r="A37" s="99" t="s">
        <v>238</v>
      </c>
      <c r="B37" s="156" t="s">
        <v>239</v>
      </c>
      <c r="C37" s="156"/>
      <c r="D37" s="156"/>
      <c r="E37" s="101"/>
      <c r="F37" s="101"/>
      <c r="G37" s="102" t="s">
        <v>240</v>
      </c>
      <c r="H37" s="101"/>
    </row>
    <row r="38" spans="1:8" ht="15">
      <c r="A38" s="99"/>
      <c r="B38" s="99"/>
      <c r="C38" s="99"/>
      <c r="D38" s="99"/>
      <c r="E38" s="4"/>
      <c r="F38" s="4"/>
      <c r="G38" s="102"/>
      <c r="H38" s="4"/>
    </row>
    <row r="39" spans="1:8" ht="15">
      <c r="A39" s="99"/>
      <c r="B39" s="99"/>
      <c r="C39" s="99"/>
      <c r="D39" s="99"/>
      <c r="E39" s="4"/>
      <c r="F39" s="4"/>
      <c r="G39" s="102"/>
      <c r="H39" s="4"/>
    </row>
    <row r="40" spans="1:8" ht="15">
      <c r="A40" s="103" t="s">
        <v>241</v>
      </c>
      <c r="B40" s="154" t="s">
        <v>242</v>
      </c>
      <c r="C40" s="154"/>
      <c r="D40" s="154"/>
      <c r="E40" s="104"/>
      <c r="F40" s="104"/>
      <c r="G40" s="105" t="s">
        <v>243</v>
      </c>
      <c r="H40" s="101"/>
    </row>
  </sheetData>
  <sheetProtection/>
  <mergeCells count="10">
    <mergeCell ref="B40:D40"/>
    <mergeCell ref="D9:E9"/>
    <mergeCell ref="G9:H9"/>
    <mergeCell ref="B37:D37"/>
    <mergeCell ref="A6:H6"/>
    <mergeCell ref="A7:H7"/>
    <mergeCell ref="B8:D8"/>
    <mergeCell ref="A9:A10"/>
    <mergeCell ref="B9:B10"/>
    <mergeCell ref="C9:C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46">
      <selection activeCell="C53" sqref="C53"/>
    </sheetView>
  </sheetViews>
  <sheetFormatPr defaultColWidth="8.796875" defaultRowHeight="15"/>
  <cols>
    <col min="1" max="1" width="45.5" style="109" customWidth="1"/>
    <col min="2" max="2" width="7.09765625" style="109" customWidth="1"/>
    <col min="3" max="3" width="6.5" style="109" customWidth="1"/>
    <col min="4" max="4" width="14.69921875" style="111" customWidth="1"/>
    <col min="5" max="5" width="16" style="2" customWidth="1"/>
  </cols>
  <sheetData>
    <row r="1" ht="15.75">
      <c r="A1" s="110" t="s">
        <v>0</v>
      </c>
    </row>
    <row r="2" ht="15.75">
      <c r="A2" s="2" t="s">
        <v>1</v>
      </c>
    </row>
    <row r="3" ht="15.75">
      <c r="A3" s="2" t="s">
        <v>2</v>
      </c>
    </row>
    <row r="4" ht="15.75">
      <c r="A4" s="5" t="str">
        <f>'[1]CDKT'!A4</f>
        <v>09 tháng đầu của năm tài chính kết thúc ngày 31 tháng 12 năm 2015</v>
      </c>
    </row>
    <row r="5" ht="15.75">
      <c r="A5" s="6" t="str">
        <f>'[1]CDKT'!A5</f>
        <v>Bản thuyết minh báo cáo tài chính tổng hợp giữa niên độ (tiếp theo)</v>
      </c>
    </row>
    <row r="8" ht="16.5">
      <c r="A8" s="112"/>
    </row>
    <row r="9" spans="1:5" ht="16.5">
      <c r="A9" s="161" t="s">
        <v>328</v>
      </c>
      <c r="B9" s="161"/>
      <c r="C9" s="161"/>
      <c r="D9" s="161"/>
      <c r="E9" s="161"/>
    </row>
    <row r="10" spans="1:5" ht="17.25">
      <c r="A10" s="162" t="s">
        <v>329</v>
      </c>
      <c r="B10" s="162"/>
      <c r="C10" s="162"/>
      <c r="D10" s="162"/>
      <c r="E10" s="162"/>
    </row>
    <row r="11" spans="1:5" ht="17.25">
      <c r="A11" s="162" t="s">
        <v>330</v>
      </c>
      <c r="B11" s="162"/>
      <c r="C11" s="162"/>
      <c r="D11" s="162"/>
      <c r="E11" s="162"/>
    </row>
    <row r="12" spans="1:4" ht="16.5">
      <c r="A12" s="113"/>
      <c r="D12" s="114" t="s">
        <v>331</v>
      </c>
    </row>
    <row r="13" spans="1:5" ht="31.5">
      <c r="A13" s="115" t="s">
        <v>332</v>
      </c>
      <c r="B13" s="115" t="s">
        <v>8</v>
      </c>
      <c r="C13" s="116" t="s">
        <v>9</v>
      </c>
      <c r="D13" s="117" t="s">
        <v>271</v>
      </c>
      <c r="E13" s="117" t="s">
        <v>333</v>
      </c>
    </row>
    <row r="14" spans="1:5" ht="15">
      <c r="A14" s="118" t="s">
        <v>272</v>
      </c>
      <c r="B14" s="118" t="s">
        <v>273</v>
      </c>
      <c r="C14" s="118" t="s">
        <v>274</v>
      </c>
      <c r="D14" s="119" t="s">
        <v>334</v>
      </c>
      <c r="E14" s="118" t="s">
        <v>335</v>
      </c>
    </row>
    <row r="15" spans="1:5" ht="15">
      <c r="A15" s="120"/>
      <c r="B15" s="121"/>
      <c r="C15" s="121"/>
      <c r="D15" s="122"/>
      <c r="E15" s="123"/>
    </row>
    <row r="16" spans="1:5" ht="15">
      <c r="A16" s="120" t="s">
        <v>336</v>
      </c>
      <c r="B16" s="121"/>
      <c r="C16" s="121"/>
      <c r="D16" s="122"/>
      <c r="E16" s="123"/>
    </row>
    <row r="17" spans="1:5" ht="15">
      <c r="A17" s="124" t="s">
        <v>337</v>
      </c>
      <c r="B17" s="121" t="s">
        <v>276</v>
      </c>
      <c r="C17" s="121"/>
      <c r="D17" s="125">
        <v>13679603310.000008</v>
      </c>
      <c r="E17" s="126">
        <v>8659202989</v>
      </c>
    </row>
    <row r="18" spans="1:5" ht="15">
      <c r="A18" s="124" t="s">
        <v>338</v>
      </c>
      <c r="B18" s="121"/>
      <c r="C18" s="121"/>
      <c r="D18" s="122"/>
      <c r="E18" s="127"/>
    </row>
    <row r="19" spans="1:5" ht="15">
      <c r="A19" s="123" t="s">
        <v>339</v>
      </c>
      <c r="B19" s="121" t="s">
        <v>280</v>
      </c>
      <c r="C19" s="121"/>
      <c r="D19" s="128">
        <v>7607643850</v>
      </c>
      <c r="E19" s="127">
        <v>8496154842.79</v>
      </c>
    </row>
    <row r="20" spans="1:5" ht="15">
      <c r="A20" s="123" t="s">
        <v>340</v>
      </c>
      <c r="B20" s="121" t="s">
        <v>341</v>
      </c>
      <c r="C20" s="121"/>
      <c r="D20" s="128">
        <v>6523595475</v>
      </c>
      <c r="E20" s="127">
        <v>854900000</v>
      </c>
    </row>
    <row r="21" spans="1:5" ht="30">
      <c r="A21" s="123" t="s">
        <v>342</v>
      </c>
      <c r="B21" s="121" t="s">
        <v>343</v>
      </c>
      <c r="C21" s="121"/>
      <c r="D21" s="129">
        <v>65357929</v>
      </c>
      <c r="E21" s="127">
        <v>8076516</v>
      </c>
    </row>
    <row r="22" spans="1:5" ht="15">
      <c r="A22" s="123" t="s">
        <v>344</v>
      </c>
      <c r="B22" s="121" t="s">
        <v>345</v>
      </c>
      <c r="C22" s="121"/>
      <c r="D22" s="130">
        <v>383159365</v>
      </c>
      <c r="E22" s="127">
        <v>-154245139</v>
      </c>
    </row>
    <row r="23" spans="1:5" ht="15">
      <c r="A23" s="123" t="s">
        <v>346</v>
      </c>
      <c r="B23" s="121" t="s">
        <v>347</v>
      </c>
      <c r="C23" s="131"/>
      <c r="D23" s="130">
        <v>471737542</v>
      </c>
      <c r="E23" s="132">
        <v>1061085356</v>
      </c>
    </row>
    <row r="24" spans="1:5" ht="15">
      <c r="A24" s="123" t="s">
        <v>348</v>
      </c>
      <c r="B24" s="121" t="s">
        <v>349</v>
      </c>
      <c r="C24" s="131"/>
      <c r="D24" s="129"/>
      <c r="E24" s="131"/>
    </row>
    <row r="25" spans="1:5" ht="30">
      <c r="A25" s="124" t="s">
        <v>350</v>
      </c>
      <c r="B25" s="121" t="s">
        <v>351</v>
      </c>
      <c r="C25" s="121"/>
      <c r="D25" s="133">
        <f>SUM(D17:D24)</f>
        <v>28731097471.000008</v>
      </c>
      <c r="E25" s="133">
        <f>SUM(E17:E24)</f>
        <v>18925174564.79</v>
      </c>
    </row>
    <row r="26" spans="1:5" ht="15">
      <c r="A26" s="123" t="s">
        <v>352</v>
      </c>
      <c r="B26" s="121" t="s">
        <v>353</v>
      </c>
      <c r="C26" s="121"/>
      <c r="D26" s="129">
        <v>-192871417</v>
      </c>
      <c r="E26" s="127">
        <v>67165943</v>
      </c>
    </row>
    <row r="27" spans="1:5" ht="15">
      <c r="A27" s="123" t="s">
        <v>354</v>
      </c>
      <c r="B27" s="121" t="s">
        <v>282</v>
      </c>
      <c r="C27" s="121"/>
      <c r="D27" s="129">
        <v>19479704232</v>
      </c>
      <c r="E27" s="127">
        <v>18537949600</v>
      </c>
    </row>
    <row r="28" spans="1:5" ht="30">
      <c r="A28" s="123" t="s">
        <v>355</v>
      </c>
      <c r="B28" s="121" t="s">
        <v>284</v>
      </c>
      <c r="C28" s="121"/>
      <c r="D28" s="129">
        <v>-10794713603</v>
      </c>
      <c r="E28" s="127">
        <v>-8204759465</v>
      </c>
    </row>
    <row r="29" spans="1:5" ht="15">
      <c r="A29" s="123" t="s">
        <v>356</v>
      </c>
      <c r="B29" s="121" t="s">
        <v>357</v>
      </c>
      <c r="C29" s="121"/>
      <c r="D29" s="129">
        <v>-218337422</v>
      </c>
      <c r="E29" s="127">
        <v>383906920</v>
      </c>
    </row>
    <row r="30" spans="1:5" ht="15.75">
      <c r="A30" s="123" t="s">
        <v>358</v>
      </c>
      <c r="B30" s="121" t="s">
        <v>359</v>
      </c>
      <c r="C30" s="121"/>
      <c r="D30" s="122"/>
      <c r="E30" s="134">
        <v>-446912919</v>
      </c>
    </row>
    <row r="31" spans="1:5" ht="15">
      <c r="A31" s="135" t="s">
        <v>360</v>
      </c>
      <c r="B31" s="121" t="s">
        <v>361</v>
      </c>
      <c r="C31" s="121"/>
      <c r="D31" s="129">
        <v>-83809405</v>
      </c>
      <c r="E31" s="127">
        <v>-4110232794</v>
      </c>
    </row>
    <row r="32" spans="1:5" ht="15">
      <c r="A32" s="123" t="s">
        <v>362</v>
      </c>
      <c r="B32" s="121" t="s">
        <v>363</v>
      </c>
      <c r="C32" s="121"/>
      <c r="D32" s="129">
        <v>-4881829977</v>
      </c>
      <c r="E32" s="127">
        <v>339000000</v>
      </c>
    </row>
    <row r="33" spans="1:5" ht="15">
      <c r="A33" s="123" t="s">
        <v>364</v>
      </c>
      <c r="B33" s="121" t="s">
        <v>365</v>
      </c>
      <c r="C33" s="121"/>
      <c r="D33" s="129">
        <v>0</v>
      </c>
      <c r="E33" s="127">
        <v>-1090888000</v>
      </c>
    </row>
    <row r="34" spans="1:5" ht="15">
      <c r="A34" s="123" t="s">
        <v>366</v>
      </c>
      <c r="B34" s="121" t="s">
        <v>367</v>
      </c>
      <c r="C34" s="121"/>
      <c r="D34" s="129">
        <v>-1957564877</v>
      </c>
      <c r="E34" s="127"/>
    </row>
    <row r="35" spans="1:5" ht="15">
      <c r="A35" s="124" t="s">
        <v>368</v>
      </c>
      <c r="B35" s="136" t="s">
        <v>286</v>
      </c>
      <c r="C35" s="136"/>
      <c r="D35" s="137">
        <f>SUM(D25:D34)</f>
        <v>30081675002.000008</v>
      </c>
      <c r="E35" s="137">
        <f>SUM(E24:E34)</f>
        <v>24400403849.79</v>
      </c>
    </row>
    <row r="36" spans="1:5" ht="15">
      <c r="A36" s="120" t="s">
        <v>369</v>
      </c>
      <c r="B36" s="121"/>
      <c r="C36" s="121"/>
      <c r="D36" s="122"/>
      <c r="E36" s="123"/>
    </row>
    <row r="37" spans="1:5" ht="30">
      <c r="A37" s="123" t="s">
        <v>370</v>
      </c>
      <c r="B37" s="121" t="s">
        <v>288</v>
      </c>
      <c r="C37" s="121"/>
      <c r="D37" s="129">
        <v>-1039212013</v>
      </c>
      <c r="E37" s="127">
        <v>-5750235969</v>
      </c>
    </row>
    <row r="38" spans="1:5" ht="30">
      <c r="A38" s="123" t="s">
        <v>371</v>
      </c>
      <c r="B38" s="121" t="s">
        <v>290</v>
      </c>
      <c r="C38" s="121"/>
      <c r="D38" s="130">
        <v>182659090</v>
      </c>
      <c r="E38" s="127">
        <v>313636364</v>
      </c>
    </row>
    <row r="39" spans="1:5" ht="15">
      <c r="A39" s="123" t="s">
        <v>372</v>
      </c>
      <c r="B39" s="121" t="s">
        <v>292</v>
      </c>
      <c r="C39" s="121"/>
      <c r="D39" s="122"/>
      <c r="E39" s="127"/>
    </row>
    <row r="40" spans="1:5" ht="30">
      <c r="A40" s="123" t="s">
        <v>373</v>
      </c>
      <c r="B40" s="121" t="s">
        <v>374</v>
      </c>
      <c r="C40" s="121"/>
      <c r="D40" s="122"/>
      <c r="E40" s="127"/>
    </row>
    <row r="41" spans="1:5" ht="15">
      <c r="A41" s="123"/>
      <c r="B41" s="121"/>
      <c r="C41" s="121"/>
      <c r="D41" s="122"/>
      <c r="E41" s="127"/>
    </row>
    <row r="42" spans="1:5" ht="15">
      <c r="A42" s="123" t="s">
        <v>375</v>
      </c>
      <c r="B42" s="121" t="s">
        <v>294</v>
      </c>
      <c r="C42" s="121"/>
      <c r="D42" s="122"/>
      <c r="E42" s="127"/>
    </row>
    <row r="43" spans="1:5" ht="15">
      <c r="A43" s="123" t="s">
        <v>376</v>
      </c>
      <c r="B43" s="121" t="s">
        <v>296</v>
      </c>
      <c r="C43" s="121"/>
      <c r="D43" s="122"/>
      <c r="E43" s="127"/>
    </row>
    <row r="44" spans="1:5" ht="15">
      <c r="A44" s="123" t="s">
        <v>377</v>
      </c>
      <c r="B44" s="121" t="s">
        <v>378</v>
      </c>
      <c r="C44" s="121"/>
      <c r="D44" s="130">
        <v>992777063</v>
      </c>
      <c r="E44" s="127">
        <v>684782340</v>
      </c>
    </row>
    <row r="45" spans="1:5" ht="15">
      <c r="A45" s="124" t="s">
        <v>379</v>
      </c>
      <c r="B45" s="136" t="s">
        <v>298</v>
      </c>
      <c r="C45" s="136"/>
      <c r="D45" s="138">
        <f>D44+D37+D38</f>
        <v>136224140</v>
      </c>
      <c r="E45" s="138">
        <f>E44+E37+E38</f>
        <v>-4751817265</v>
      </c>
    </row>
    <row r="46" spans="1:5" ht="15">
      <c r="A46" s="120"/>
      <c r="B46" s="121"/>
      <c r="C46" s="121"/>
      <c r="D46" s="122"/>
      <c r="E46" s="123"/>
    </row>
    <row r="47" spans="1:5" ht="15">
      <c r="A47" s="120" t="s">
        <v>380</v>
      </c>
      <c r="B47" s="121"/>
      <c r="C47" s="121"/>
      <c r="D47" s="122"/>
      <c r="E47" s="123"/>
    </row>
    <row r="48" spans="1:5" ht="15">
      <c r="A48" s="163" t="s">
        <v>381</v>
      </c>
      <c r="B48" s="164" t="s">
        <v>300</v>
      </c>
      <c r="C48" s="164"/>
      <c r="D48" s="165"/>
      <c r="E48" s="163"/>
    </row>
    <row r="49" spans="1:5" ht="15">
      <c r="A49" s="163"/>
      <c r="B49" s="164"/>
      <c r="C49" s="164"/>
      <c r="D49" s="165"/>
      <c r="E49" s="163"/>
    </row>
    <row r="50" spans="1:5" ht="30">
      <c r="A50" s="123" t="s">
        <v>382</v>
      </c>
      <c r="B50" s="121" t="s">
        <v>302</v>
      </c>
      <c r="C50" s="121"/>
      <c r="D50" s="122"/>
      <c r="E50" s="123"/>
    </row>
    <row r="51" spans="1:5" ht="15">
      <c r="A51" s="123" t="s">
        <v>383</v>
      </c>
      <c r="B51" s="121" t="s">
        <v>384</v>
      </c>
      <c r="C51" s="121" t="s">
        <v>398</v>
      </c>
      <c r="D51" s="129">
        <v>9290593306</v>
      </c>
      <c r="E51" s="127">
        <v>39296180275</v>
      </c>
    </row>
    <row r="52" spans="1:5" ht="15">
      <c r="A52" s="123" t="s">
        <v>385</v>
      </c>
      <c r="B52" s="121" t="s">
        <v>386</v>
      </c>
      <c r="C52" s="121" t="s">
        <v>399</v>
      </c>
      <c r="D52" s="129">
        <v>-12130359687</v>
      </c>
      <c r="E52" s="127">
        <v>-37791709537</v>
      </c>
    </row>
    <row r="53" spans="1:5" ht="15">
      <c r="A53" s="123" t="s">
        <v>387</v>
      </c>
      <c r="B53" s="121" t="s">
        <v>388</v>
      </c>
      <c r="C53" s="121"/>
      <c r="D53" s="122"/>
      <c r="E53" s="127">
        <v>0</v>
      </c>
    </row>
    <row r="54" spans="1:5" ht="15">
      <c r="A54" s="131" t="s">
        <v>389</v>
      </c>
      <c r="B54" s="121" t="s">
        <v>390</v>
      </c>
      <c r="C54" s="121"/>
      <c r="D54" s="129">
        <v>-13600360000</v>
      </c>
      <c r="E54" s="127">
        <v>-13600360000</v>
      </c>
    </row>
    <row r="55" spans="1:5" ht="15">
      <c r="A55" s="139" t="s">
        <v>391</v>
      </c>
      <c r="B55" s="136" t="s">
        <v>304</v>
      </c>
      <c r="C55" s="136"/>
      <c r="D55" s="140">
        <f>SUM(D48:D54)</f>
        <v>-16440126381</v>
      </c>
      <c r="E55" s="138">
        <f>SUM(E48:E54)</f>
        <v>-12095889262</v>
      </c>
    </row>
    <row r="56" spans="1:5" ht="15">
      <c r="A56" s="22" t="s">
        <v>392</v>
      </c>
      <c r="B56" s="13" t="s">
        <v>306</v>
      </c>
      <c r="C56" s="22"/>
      <c r="D56" s="141">
        <f>D55+D45+D35</f>
        <v>13777772761.000008</v>
      </c>
      <c r="E56" s="141">
        <f>E55+E45+E35</f>
        <v>7552697322.790001</v>
      </c>
    </row>
    <row r="57" spans="1:5" ht="15">
      <c r="A57" s="120" t="s">
        <v>393</v>
      </c>
      <c r="B57" s="142" t="s">
        <v>312</v>
      </c>
      <c r="C57" s="142"/>
      <c r="D57" s="129">
        <v>20814666125</v>
      </c>
      <c r="E57" s="127">
        <v>13136861445</v>
      </c>
    </row>
    <row r="58" spans="1:5" ht="15">
      <c r="A58" s="123" t="s">
        <v>394</v>
      </c>
      <c r="B58" s="121" t="s">
        <v>395</v>
      </c>
      <c r="C58" s="121"/>
      <c r="D58" s="129">
        <v>62229470</v>
      </c>
      <c r="E58" s="127">
        <v>16530260</v>
      </c>
    </row>
    <row r="59" spans="1:5" ht="15">
      <c r="A59" s="143" t="s">
        <v>396</v>
      </c>
      <c r="B59" s="144" t="s">
        <v>314</v>
      </c>
      <c r="C59" s="34"/>
      <c r="D59" s="145">
        <f>D57+D58+D56</f>
        <v>34654668356.00001</v>
      </c>
      <c r="E59" s="145">
        <f>E57+E58+E56</f>
        <v>20706089027.79</v>
      </c>
    </row>
    <row r="60" ht="16.5">
      <c r="A60" s="146"/>
    </row>
    <row r="61" spans="1:5" ht="16.5">
      <c r="A61" s="146"/>
      <c r="E61" s="41" t="s">
        <v>397</v>
      </c>
    </row>
    <row r="62" spans="1:5" ht="15">
      <c r="A62" s="42" t="s">
        <v>238</v>
      </c>
      <c r="B62" s="148" t="s">
        <v>239</v>
      </c>
      <c r="C62" s="148"/>
      <c r="E62" s="43" t="s">
        <v>240</v>
      </c>
    </row>
    <row r="63" spans="1:5" ht="15">
      <c r="A63" s="42"/>
      <c r="B63" s="42"/>
      <c r="C63" s="42"/>
      <c r="E63" s="43"/>
    </row>
    <row r="64" spans="1:5" ht="15">
      <c r="A64" s="42"/>
      <c r="B64" s="42"/>
      <c r="C64" s="42"/>
      <c r="E64" s="43"/>
    </row>
    <row r="65" spans="1:5" ht="15">
      <c r="A65" s="42"/>
      <c r="B65" s="42"/>
      <c r="C65" s="42"/>
      <c r="E65" s="43"/>
    </row>
    <row r="66" spans="1:5" ht="15">
      <c r="A66" s="42"/>
      <c r="B66" s="42"/>
      <c r="C66" s="42"/>
      <c r="E66" s="43"/>
    </row>
    <row r="67" spans="1:5" ht="15">
      <c r="A67" s="44" t="s">
        <v>241</v>
      </c>
      <c r="B67" s="149" t="s">
        <v>242</v>
      </c>
      <c r="C67" s="149"/>
      <c r="E67" s="147" t="s">
        <v>243</v>
      </c>
    </row>
    <row r="68" spans="1:3" ht="16.5">
      <c r="A68" s="106"/>
      <c r="B68" s="107"/>
      <c r="C68" s="107"/>
    </row>
    <row r="69" spans="1:3" ht="16.5">
      <c r="A69" s="107"/>
      <c r="B69" s="107"/>
      <c r="C69" s="107"/>
    </row>
    <row r="70" spans="1:3" ht="16.5">
      <c r="A70" s="106"/>
      <c r="B70" s="107"/>
      <c r="C70" s="107"/>
    </row>
  </sheetData>
  <sheetProtection/>
  <mergeCells count="10">
    <mergeCell ref="B62:C62"/>
    <mergeCell ref="B67:C67"/>
    <mergeCell ref="A9:E9"/>
    <mergeCell ref="A10:E10"/>
    <mergeCell ref="A11:E11"/>
    <mergeCell ref="A48:A49"/>
    <mergeCell ref="B48:B49"/>
    <mergeCell ref="C48:C49"/>
    <mergeCell ref="D48:D49"/>
    <mergeCell ref="E48:E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0913063402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BuiDucPhong</dc:creator>
  <cp:keywords/>
  <dc:description/>
  <cp:lastModifiedBy>huongdt</cp:lastModifiedBy>
  <dcterms:created xsi:type="dcterms:W3CDTF">2015-10-19T02:11:37Z</dcterms:created>
  <dcterms:modified xsi:type="dcterms:W3CDTF">2015-10-19T02:43:28Z</dcterms:modified>
  <cp:category/>
  <cp:version/>
  <cp:contentType/>
  <cp:contentStatus/>
</cp:coreProperties>
</file>