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355" windowHeight="7680"/>
  </bookViews>
  <sheets>
    <sheet name="KQKD " sheetId="6" r:id="rId1"/>
  </sheets>
  <externalReferences>
    <externalReference r:id="rId2"/>
    <externalReference r:id="rId3"/>
    <externalReference r:id="rId4"/>
  </externalReferences>
  <definedNames>
    <definedName name="__IntlFixup" hidden="1">TRUE</definedName>
    <definedName name="_1" localSheetId="0">#REF!</definedName>
    <definedName name="_1">#REF!</definedName>
    <definedName name="_2" localSheetId="0">#REF!</definedName>
    <definedName name="_2">#REF!</definedName>
    <definedName name="_a1" localSheetId="0" hidden="1">{"'Sheet1'!$L$16"}</definedName>
    <definedName name="_a1" hidden="1">{"'Sheet1'!$L$16"}</definedName>
    <definedName name="_cao1" localSheetId="0">#REF!</definedName>
    <definedName name="_cao1">#REF!</definedName>
    <definedName name="_cao2" localSheetId="0">#REF!</definedName>
    <definedName name="_cao2">#REF!</definedName>
    <definedName name="_cao3" localSheetId="0">#REF!</definedName>
    <definedName name="_cao3">#REF!</definedName>
    <definedName name="_cao4" localSheetId="0">#REF!</definedName>
    <definedName name="_cao4">#REF!</definedName>
    <definedName name="_cao5" localSheetId="0">#REF!</definedName>
    <definedName name="_cao5">#REF!</definedName>
    <definedName name="_cao6" localSheetId="0">#REF!</definedName>
    <definedName name="_cao6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ai1" localSheetId="0">#REF!</definedName>
    <definedName name="_dai1">#REF!</definedName>
    <definedName name="_dai2" localSheetId="0">#REF!</definedName>
    <definedName name="_dai2">#REF!</definedName>
    <definedName name="_dai3" localSheetId="0">#REF!</definedName>
    <definedName name="_dai3">#REF!</definedName>
    <definedName name="_dai4" localSheetId="0">#REF!</definedName>
    <definedName name="_dai4">#REF!</definedName>
    <definedName name="_dai5" localSheetId="0">#REF!</definedName>
    <definedName name="_dai5">#REF!</definedName>
    <definedName name="_dai6" localSheetId="0">#REF!</definedName>
    <definedName name="_dai6">#REF!</definedName>
    <definedName name="_dan1" localSheetId="0">#REF!</definedName>
    <definedName name="_dan1">#REF!</definedName>
    <definedName name="_dan2" localSheetId="0">#REF!</definedName>
    <definedName name="_dan2">#REF!</definedName>
    <definedName name="_Fill" localSheetId="0" hidden="1">#REF!</definedName>
    <definedName name="_Fill" hidden="1">#REF!</definedName>
    <definedName name="_xlnm._FilterDatabase" hidden="1">[1]Sheet1!#REF!</definedName>
    <definedName name="_JK4" localSheetId="0">#REF!</definedName>
    <definedName name="_JK4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lap1" localSheetId="0">#REF!</definedName>
    <definedName name="_lap1">#REF!</definedName>
    <definedName name="_lap2" localSheetId="0">#REF!</definedName>
    <definedName name="_lap2">#REF!</definedName>
    <definedName name="_NCL100" localSheetId="0">#REF!</definedName>
    <definedName name="_NCL100">#REF!</definedName>
    <definedName name="_NCL200" localSheetId="0">#REF!</definedName>
    <definedName name="_NCL200">#REF!</definedName>
    <definedName name="_NCL250" localSheetId="0">#REF!</definedName>
    <definedName name="_NCL250">#REF!</definedName>
    <definedName name="_NET2" localSheetId="0">#REF!</definedName>
    <definedName name="_NET2">#REF!</definedName>
    <definedName name="_NSO2" localSheetId="0" hidden="1">{"'Sheet1'!$L$16"}</definedName>
    <definedName name="_NSO2" hidden="1">{"'Sheet1'!$L$16"}</definedName>
    <definedName name="_Order1" hidden="1">255</definedName>
    <definedName name="_Order2" hidden="1">255</definedName>
    <definedName name="_phi10" localSheetId="0">#REF!</definedName>
    <definedName name="_phi10">#REF!</definedName>
    <definedName name="_phi12" localSheetId="0">#REF!</definedName>
    <definedName name="_phi12">#REF!</definedName>
    <definedName name="_phi14" localSheetId="0">#REF!</definedName>
    <definedName name="_phi14">#REF!</definedName>
    <definedName name="_phi16" localSheetId="0">#REF!</definedName>
    <definedName name="_phi16">#REF!</definedName>
    <definedName name="_phi18" localSheetId="0">#REF!</definedName>
    <definedName name="_phi18">#REF!</definedName>
    <definedName name="_phi20" localSheetId="0">#REF!</definedName>
    <definedName name="_phi20">#REF!</definedName>
    <definedName name="_phi22" localSheetId="0">#REF!</definedName>
    <definedName name="_phi22">#REF!</definedName>
    <definedName name="_phi25" localSheetId="0">#REF!</definedName>
    <definedName name="_phi25">#REF!</definedName>
    <definedName name="_phi28" localSheetId="0">#REF!</definedName>
    <definedName name="_phi28">#REF!</definedName>
    <definedName name="_phi6" localSheetId="0">#REF!</definedName>
    <definedName name="_phi6">#REF!</definedName>
    <definedName name="_phi8" localSheetId="0">#REF!</definedName>
    <definedName name="_phi8">#REF!</definedName>
    <definedName name="_qa7" localSheetId="0">#REF!</definedName>
    <definedName name="_qa7">#REF!</definedName>
    <definedName name="_slg1" localSheetId="0">#REF!</definedName>
    <definedName name="_slg1">#REF!</definedName>
    <definedName name="_slg2" localSheetId="0">#REF!</definedName>
    <definedName name="_slg2">#REF!</definedName>
    <definedName name="_slg3" localSheetId="0">#REF!</definedName>
    <definedName name="_slg3">#REF!</definedName>
    <definedName name="_slg4" localSheetId="0">#REF!</definedName>
    <definedName name="_slg4">#REF!</definedName>
    <definedName name="_slg5" localSheetId="0">#REF!</definedName>
    <definedName name="_slg5">#REF!</definedName>
    <definedName name="_slg6" localSheetId="0">#REF!</definedName>
    <definedName name="_slg6">#REF!</definedName>
    <definedName name="_Sort" localSheetId="0" hidden="1">[2]Sheet1!#REF!</definedName>
    <definedName name="_Sort" hidden="1">[2]Sheet1!#REF!</definedName>
    <definedName name="_tk1111" localSheetId="0">#REF!</definedName>
    <definedName name="_tk1111">#REF!</definedName>
    <definedName name="_tk1112" localSheetId="0">#REF!</definedName>
    <definedName name="_tk1112">#REF!</definedName>
    <definedName name="_tk131" localSheetId="0">#REF!</definedName>
    <definedName name="_tk131">#REF!</definedName>
    <definedName name="_tk1331" localSheetId="0">#REF!</definedName>
    <definedName name="_tk1331">#REF!</definedName>
    <definedName name="_tk139" localSheetId="0">#REF!</definedName>
    <definedName name="_tk139">#REF!</definedName>
    <definedName name="_tk141" localSheetId="0">#REF!</definedName>
    <definedName name="_tk141">#REF!</definedName>
    <definedName name="_tk142" localSheetId="0">#REF!</definedName>
    <definedName name="_tk142">#REF!</definedName>
    <definedName name="_tk144" localSheetId="0">#REF!</definedName>
    <definedName name="_tk144">#REF!</definedName>
    <definedName name="_tk152" localSheetId="0">#REF!</definedName>
    <definedName name="_tk152">#REF!</definedName>
    <definedName name="_tk153" localSheetId="0">#REF!</definedName>
    <definedName name="_tk153">#REF!</definedName>
    <definedName name="_tk154" localSheetId="0">#REF!</definedName>
    <definedName name="_tk154">#REF!</definedName>
    <definedName name="_tk155" localSheetId="0">#REF!</definedName>
    <definedName name="_tk155">#REF!</definedName>
    <definedName name="_tk159" localSheetId="0">#REF!</definedName>
    <definedName name="_tk159">#REF!</definedName>
    <definedName name="_tk214" localSheetId="0">#REF!</definedName>
    <definedName name="_tk214">#REF!</definedName>
    <definedName name="_tk3331" localSheetId="0">#REF!</definedName>
    <definedName name="_tk3331">#REF!</definedName>
    <definedName name="_tk334" localSheetId="0">#REF!</definedName>
    <definedName name="_tk334">#REF!</definedName>
    <definedName name="_tk335" localSheetId="0">#REF!</definedName>
    <definedName name="_tk335">#REF!</definedName>
    <definedName name="_tk336" localSheetId="0">#REF!</definedName>
    <definedName name="_tk336">#REF!</definedName>
    <definedName name="_tk3384" localSheetId="0">#REF!</definedName>
    <definedName name="_tk3384">#REF!</definedName>
    <definedName name="_tk341" localSheetId="0">#REF!</definedName>
    <definedName name="_tk341">#REF!</definedName>
    <definedName name="_tk344" localSheetId="0">#REF!</definedName>
    <definedName name="_tk344">#REF!</definedName>
    <definedName name="_tk413" localSheetId="0">#REF!</definedName>
    <definedName name="_tk413">#REF!</definedName>
    <definedName name="_tk4211" localSheetId="0">#REF!</definedName>
    <definedName name="_tk4211">#REF!</definedName>
    <definedName name="_tk4212" localSheetId="0">#REF!</definedName>
    <definedName name="_tk4212">#REF!</definedName>
    <definedName name="_tk511" localSheetId="0">#REF!</definedName>
    <definedName name="_tk511">#REF!</definedName>
    <definedName name="_tk621" localSheetId="0">#REF!</definedName>
    <definedName name="_tk621">#REF!</definedName>
    <definedName name="_tk627" localSheetId="0">#REF!</definedName>
    <definedName name="_tk627">#REF!</definedName>
    <definedName name="_tk632" localSheetId="0">#REF!</definedName>
    <definedName name="_tk632">#REF!</definedName>
    <definedName name="_tk641" localSheetId="0">#REF!</definedName>
    <definedName name="_tk641">#REF!</definedName>
    <definedName name="_tk642" localSheetId="0">#REF!</definedName>
    <definedName name="_tk642">#REF!</definedName>
    <definedName name="_tk711" localSheetId="0">#REF!</definedName>
    <definedName name="_tk711">#REF!</definedName>
    <definedName name="_tk721" localSheetId="0">#REF!</definedName>
    <definedName name="_tk721">#REF!</definedName>
    <definedName name="_tk811" localSheetId="0">#REF!</definedName>
    <definedName name="_tk811">#REF!</definedName>
    <definedName name="_tk821" localSheetId="0">#REF!</definedName>
    <definedName name="_tk821">#REF!</definedName>
    <definedName name="_tk911" localSheetId="0">#REF!</definedName>
    <definedName name="_tk911">#REF!</definedName>
    <definedName name="_TLA120" localSheetId="0">#REF!</definedName>
    <definedName name="_TLA120">#REF!</definedName>
    <definedName name="_TLA35" localSheetId="0">#REF!</definedName>
    <definedName name="_TLA35">#REF!</definedName>
    <definedName name="_TLA50" localSheetId="0">#REF!</definedName>
    <definedName name="_TLA50">#REF!</definedName>
    <definedName name="_TLA70" localSheetId="0">#REF!</definedName>
    <definedName name="_TLA70">#REF!</definedName>
    <definedName name="_TLA95" localSheetId="0">#REF!</definedName>
    <definedName name="_TLA95">#REF!</definedName>
    <definedName name="_TVL1" localSheetId="0">#REF!</definedName>
    <definedName name="_TVL1">#REF!</definedName>
    <definedName name="_VL100" localSheetId="0">#REF!</definedName>
    <definedName name="_VL100">#REF!</definedName>
    <definedName name="_VL200" localSheetId="0">#REF!</definedName>
    <definedName name="_VL200">#REF!</definedName>
    <definedName name="_VL250" localSheetId="0">#REF!</definedName>
    <definedName name="_VL250">#REF!</definedName>
    <definedName name="a" localSheetId="0">#REF!</definedName>
    <definedName name="a">#REF!</definedName>
    <definedName name="A." localSheetId="0">#REF!</definedName>
    <definedName name="A.">#REF!</definedName>
    <definedName name="a_" localSheetId="0">#REF!</definedName>
    <definedName name="a_">#REF!</definedName>
    <definedName name="A120_" localSheetId="0">#REF!</definedName>
    <definedName name="A120_">#REF!</definedName>
    <definedName name="a277Print_Titles" localSheetId="0">#REF!</definedName>
    <definedName name="a277Print_Titles">#REF!</definedName>
    <definedName name="A35_" localSheetId="0">#REF!</definedName>
    <definedName name="A35_">#REF!</definedName>
    <definedName name="A50_" localSheetId="0">#REF!</definedName>
    <definedName name="A50_">#REF!</definedName>
    <definedName name="A70_" localSheetId="0">#REF!</definedName>
    <definedName name="A70_">#REF!</definedName>
    <definedName name="A95_" localSheetId="0">#REF!</definedName>
    <definedName name="A95_">#REF!</definedName>
    <definedName name="Ab" localSheetId="0">#REF!</definedName>
    <definedName name="Ab">#REF!</definedName>
    <definedName name="AC120_" localSheetId="0">#REF!</definedName>
    <definedName name="AC120_">#REF!</definedName>
    <definedName name="AC35_" localSheetId="0">#REF!</definedName>
    <definedName name="AC35_">#REF!</definedName>
    <definedName name="AC50_" localSheetId="0">#REF!</definedName>
    <definedName name="AC50_">#REF!</definedName>
    <definedName name="AC70_" localSheetId="0">#REF!</definedName>
    <definedName name="AC70_">#REF!</definedName>
    <definedName name="AC95_" localSheetId="0">#REF!</definedName>
    <definedName name="AC95_">#REF!</definedName>
    <definedName name="Access_Button" hidden="1">"Primark_SUMMER_1998_SUMMARY_List"</definedName>
    <definedName name="AccessDatabase" hidden="1">"H:\My Documents\PLAN\Primark.mdb"</definedName>
    <definedName name="ád" localSheetId="0" hidden="1">#REF!</definedName>
    <definedName name="ád" hidden="1">#REF!</definedName>
    <definedName name="Ag_" localSheetId="0">#REF!</definedName>
    <definedName name="Ag_">#REF!</definedName>
    <definedName name="AQ" localSheetId="0">#REF!</definedName>
    <definedName name="AQ">#REF!</definedName>
    <definedName name="As_" localSheetId="0">#REF!</definedName>
    <definedName name="As_">#REF!</definedName>
    <definedName name="b" localSheetId="0">#REF!</definedName>
    <definedName name="b">#REF!</definedName>
    <definedName name="b_240" localSheetId="0">#REF!</definedName>
    <definedName name="b_240">#REF!</definedName>
    <definedName name="b_280" localSheetId="0">#REF!</definedName>
    <definedName name="b_280">#REF!</definedName>
    <definedName name="b_320" localSheetId="0">#REF!</definedName>
    <definedName name="b_320">#REF!</definedName>
    <definedName name="B_tinh" localSheetId="0">#REF!</definedName>
    <definedName name="B_tinh">#REF!</definedName>
    <definedName name="b1_" localSheetId="0">#REF!</definedName>
    <definedName name="b1_">#REF!</definedName>
    <definedName name="b2_" localSheetId="0">#REF!</definedName>
    <definedName name="b2_">#REF!</definedName>
    <definedName name="b3_" localSheetId="0">#REF!</definedName>
    <definedName name="b3_">#REF!</definedName>
    <definedName name="b4_" localSheetId="0">#REF!</definedName>
    <definedName name="b4_">#REF!</definedName>
    <definedName name="bangchu" localSheetId="0">#REF!</definedName>
    <definedName name="bangchu">#REF!</definedName>
    <definedName name="BarData" localSheetId="0">#REF!</definedName>
    <definedName name="BarData">#REF!</definedName>
    <definedName name="Bb">1.5</definedName>
    <definedName name="bdd">1.5</definedName>
    <definedName name="benuoc" localSheetId="0">#REF!</definedName>
    <definedName name="benuoc">#REF!</definedName>
    <definedName name="bengam" localSheetId="0">#REF!</definedName>
    <definedName name="bengam">#REF!</definedName>
    <definedName name="binh" localSheetId="0" hidden="1">{"'Sheet1'!$L$16"}</definedName>
    <definedName name="binh" hidden="1">{"'Sheet1'!$L$16"}</definedName>
    <definedName name="BLCDC20x100" localSheetId="0">#REF!</definedName>
    <definedName name="BLCDC20x100">#REF!</definedName>
    <definedName name="BLCDC20x105" localSheetId="0">#REF!</definedName>
    <definedName name="BLCDC20x105">#REF!</definedName>
    <definedName name="BLCDC20x110" localSheetId="0">#REF!</definedName>
    <definedName name="BLCDC20x110">#REF!</definedName>
    <definedName name="BLCDC20x115" localSheetId="0">#REF!</definedName>
    <definedName name="BLCDC20x115">#REF!</definedName>
    <definedName name="BLCDC20x120" localSheetId="0">#REF!</definedName>
    <definedName name="BLCDC20x120">#REF!</definedName>
    <definedName name="BLCDC20x80" localSheetId="0">#REF!</definedName>
    <definedName name="BLCDC20x80">#REF!</definedName>
    <definedName name="BLCDC20x85" localSheetId="0">#REF!</definedName>
    <definedName name="BLCDC20x85">#REF!</definedName>
    <definedName name="BLCDC20x90" localSheetId="0">#REF!</definedName>
    <definedName name="BLCDC20x90">#REF!</definedName>
    <definedName name="BLCDC20x95" localSheetId="0">#REF!</definedName>
    <definedName name="BLCDC20x95">#REF!</definedName>
    <definedName name="BLCDC22x100" localSheetId="0">#REF!</definedName>
    <definedName name="BLCDC22x100">#REF!</definedName>
    <definedName name="BLCDC22x105" localSheetId="0">#REF!</definedName>
    <definedName name="BLCDC22x105">#REF!</definedName>
    <definedName name="BLCDC22x110" localSheetId="0">#REF!</definedName>
    <definedName name="BLCDC22x110">#REF!</definedName>
    <definedName name="BLCDC22x115" localSheetId="0">#REF!</definedName>
    <definedName name="BLCDC22x115">#REF!</definedName>
    <definedName name="BLCDC22x120" localSheetId="0">#REF!</definedName>
    <definedName name="BLCDC22x120">#REF!</definedName>
    <definedName name="BLCDC22x125" localSheetId="0">#REF!</definedName>
    <definedName name="BLCDC22x125">#REF!</definedName>
    <definedName name="BLCDC22x130" localSheetId="0">#REF!</definedName>
    <definedName name="BLCDC22x130">#REF!</definedName>
    <definedName name="BLCDC22x80" localSheetId="0">#REF!</definedName>
    <definedName name="BLCDC22x80">#REF!</definedName>
    <definedName name="BLCDC22x85" localSheetId="0">#REF!</definedName>
    <definedName name="BLCDC22x85">#REF!</definedName>
    <definedName name="BLCDC22x90" localSheetId="0">#REF!</definedName>
    <definedName name="BLCDC22x90">#REF!</definedName>
    <definedName name="BLCDC22x95" localSheetId="0">#REF!</definedName>
    <definedName name="BLCDC22x95">#REF!</definedName>
    <definedName name="blkh" localSheetId="0">#REF!</definedName>
    <definedName name="blkh">#REF!</definedName>
    <definedName name="BOQ" localSheetId="0">#REF!</definedName>
    <definedName name="BOQ">#REF!</definedName>
    <definedName name="Bua1.8T" localSheetId="0">#REF!</definedName>
    <definedName name="Bua1.8T">#REF!</definedName>
    <definedName name="BuaNhai" localSheetId="0">#REF!</definedName>
    <definedName name="BuaNhai">#REF!</definedName>
    <definedName name="BVCISUMMARY" localSheetId="0">#REF!</definedName>
    <definedName name="BVCISUMMARY">#REF!</definedName>
    <definedName name="c_" localSheetId="0">#REF!</definedName>
    <definedName name="c_">#REF!</definedName>
    <definedName name="C_ng" localSheetId="0">#REF!</definedName>
    <definedName name="C_ng">#REF!</definedName>
    <definedName name="CA" localSheetId="0">#REF!</definedName>
    <definedName name="CA">#REF!</definedName>
    <definedName name="cao" localSheetId="0">#REF!</definedName>
    <definedName name="cao">#REF!</definedName>
    <definedName name="cap" localSheetId="0">#REF!</definedName>
    <definedName name="cap">#REF!</definedName>
    <definedName name="cap0.7" localSheetId="0">#REF!</definedName>
    <definedName name="cap0.7">#REF!</definedName>
    <definedName name="Cb" localSheetId="0">#REF!</definedName>
    <definedName name="Cb">#REF!</definedName>
    <definedName name="CDDD" localSheetId="0">#REF!</definedName>
    <definedName name="CDDD">#REF!</definedName>
    <definedName name="CDDD1P" localSheetId="0">#REF!</definedName>
    <definedName name="CDDD1P">#REF!</definedName>
    <definedName name="CDDD1PHA" localSheetId="0">#REF!</definedName>
    <definedName name="CDDD1PHA">#REF!</definedName>
    <definedName name="CDDD3PHA" localSheetId="0">#REF!</definedName>
    <definedName name="CDDD3PHA">#REF!</definedName>
    <definedName name="cfk" localSheetId="0">#REF!</definedName>
    <definedName name="cfk">#REF!</definedName>
    <definedName name="CL" localSheetId="0">#REF!</definedName>
    <definedName name="CL">#REF!</definedName>
    <definedName name="CLVC3">0.1</definedName>
    <definedName name="CLVC35" localSheetId="0">#REF!</definedName>
    <definedName name="CLVC35">#REF!</definedName>
    <definedName name="Co" localSheetId="0">#REF!</definedName>
    <definedName name="Co">#REF!</definedName>
    <definedName name="coc" localSheetId="0">#REF!</definedName>
    <definedName name="coc">#REF!</definedName>
    <definedName name="cocbtct" localSheetId="0">#REF!</definedName>
    <definedName name="cocbtct">#REF!</definedName>
    <definedName name="cocot" localSheetId="0">#REF!</definedName>
    <definedName name="cocot">#REF!</definedName>
    <definedName name="cocott" localSheetId="0">#REF!</definedName>
    <definedName name="cocott">#REF!</definedName>
    <definedName name="COMMON" localSheetId="0">#REF!</definedName>
    <definedName name="COMMON">#REF!</definedName>
    <definedName name="comong" localSheetId="0">#REF!</definedName>
    <definedName name="comong">#REF!</definedName>
    <definedName name="CON_EQP_COS" localSheetId="0">#REF!</definedName>
    <definedName name="CON_EQP_COS">#REF!</definedName>
    <definedName name="Continue" localSheetId="0">#REF!</definedName>
    <definedName name="Continue">#REF!</definedName>
    <definedName name="congbenuoc" localSheetId="0">#REF!</definedName>
    <definedName name="congbenuoc">#REF!</definedName>
    <definedName name="congbengam" localSheetId="0">#REF!</definedName>
    <definedName name="congbengam">#REF!</definedName>
    <definedName name="congcoc" localSheetId="0">#REF!</definedName>
    <definedName name="congcoc">#REF!</definedName>
    <definedName name="congcocot" localSheetId="0">#REF!</definedName>
    <definedName name="congcocot">#REF!</definedName>
    <definedName name="congcocott" localSheetId="0">#REF!</definedName>
    <definedName name="congcocott">#REF!</definedName>
    <definedName name="congcomong" localSheetId="0">#REF!</definedName>
    <definedName name="congcomong">#REF!</definedName>
    <definedName name="congcottron" localSheetId="0">#REF!</definedName>
    <definedName name="congcottron">#REF!</definedName>
    <definedName name="congcotvuong" localSheetId="0">#REF!</definedName>
    <definedName name="congcotvuong">#REF!</definedName>
    <definedName name="congdam" localSheetId="0">#REF!</definedName>
    <definedName name="congdam">#REF!</definedName>
    <definedName name="congdan1" localSheetId="0">#REF!</definedName>
    <definedName name="congdan1">#REF!</definedName>
    <definedName name="congdan2" localSheetId="0">#REF!</definedName>
    <definedName name="congdan2">#REF!</definedName>
    <definedName name="congdandusan" localSheetId="0">#REF!</definedName>
    <definedName name="congdandusan">#REF!</definedName>
    <definedName name="conglanhto" localSheetId="0">#REF!</definedName>
    <definedName name="conglanhto">#REF!</definedName>
    <definedName name="congmong" localSheetId="0">#REF!</definedName>
    <definedName name="congmong">#REF!</definedName>
    <definedName name="congmongbang" localSheetId="0">#REF!</definedName>
    <definedName name="congmongbang">#REF!</definedName>
    <definedName name="congmongdon" localSheetId="0">#REF!</definedName>
    <definedName name="congmongdon">#REF!</definedName>
    <definedName name="congpanen" localSheetId="0">#REF!</definedName>
    <definedName name="congpanen">#REF!</definedName>
    <definedName name="congsan" localSheetId="0">#REF!</definedName>
    <definedName name="congsan">#REF!</definedName>
    <definedName name="congthang" localSheetId="0">#REF!</definedName>
    <definedName name="congthang">#REF!</definedName>
    <definedName name="cottron" localSheetId="0">#REF!</definedName>
    <definedName name="cottron">#REF!</definedName>
    <definedName name="cotvuong" localSheetId="0">#REF!</definedName>
    <definedName name="cotvuong">#REF!</definedName>
    <definedName name="COVER" localSheetId="0">#REF!</definedName>
    <definedName name="COVER">#REF!</definedName>
    <definedName name="CPVC100" localSheetId="0">#REF!</definedName>
    <definedName name="CPVC100">#REF!</definedName>
    <definedName name="CPVC35" localSheetId="0">#REF!</definedName>
    <definedName name="CPVC35">#REF!</definedName>
    <definedName name="CPVCDN" localSheetId="0">#REF!</definedName>
    <definedName name="CPVCDN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sd3p" localSheetId="0">#REF!</definedName>
    <definedName name="csd3p">#REF!</definedName>
    <definedName name="csddg1p" localSheetId="0">#REF!</definedName>
    <definedName name="csddg1p">#REF!</definedName>
    <definedName name="csddt1p" localSheetId="0">#REF!</definedName>
    <definedName name="csddt1p">#REF!</definedName>
    <definedName name="ct1_2" localSheetId="0" hidden="1">{"'Sheet1'!$L$16"}</definedName>
    <definedName name="ct1_2" hidden="1">{"'Sheet1'!$L$16"}</definedName>
    <definedName name="ctdn9697" localSheetId="0">#REF!</definedName>
    <definedName name="ctdn9697">#REF!</definedName>
    <definedName name="ctiep" localSheetId="0">#REF!</definedName>
    <definedName name="ctiep">#REF!</definedName>
    <definedName name="cu" localSheetId="0">#REF!</definedName>
    <definedName name="cu">#REF!</definedName>
    <definedName name="d" localSheetId="0">#REF!</definedName>
    <definedName name="d">#REF!</definedName>
    <definedName name="d_" localSheetId="0">#REF!</definedName>
    <definedName name="d_">#REF!</definedName>
    <definedName name="d1_" localSheetId="0">#REF!</definedName>
    <definedName name="d1_">#REF!</definedName>
    <definedName name="d2_" localSheetId="0">#REF!</definedName>
    <definedName name="d2_">#REF!</definedName>
    <definedName name="d3_" localSheetId="0">#REF!</definedName>
    <definedName name="d3_">#REF!</definedName>
    <definedName name="d4_" localSheetId="0">#REF!</definedName>
    <definedName name="d4_">#REF!</definedName>
    <definedName name="d5_" localSheetId="0">#REF!</definedName>
    <definedName name="d5_">#REF!</definedName>
    <definedName name="dam" localSheetId="0">#REF!</definedName>
    <definedName name="dam">#REF!</definedName>
    <definedName name="Damcoc" localSheetId="0">#REF!</definedName>
    <definedName name="Damcoc">#REF!</definedName>
    <definedName name="danducsan" localSheetId="0">#REF!</definedName>
    <definedName name="danducsan">#REF!</definedName>
    <definedName name="data" localSheetId="0">#REF!</definedName>
    <definedName name="data">#REF!</definedName>
    <definedName name="DATA_DATA2_List" localSheetId="0">#REF!</definedName>
    <definedName name="DATA_DATA2_List">#REF!</definedName>
    <definedName name="data1" localSheetId="0" hidden="1">#REF!</definedName>
    <definedName name="data1" hidden="1">#REF!</definedName>
    <definedName name="Data11" localSheetId="0">#REF!</definedName>
    <definedName name="Data11">#REF!</definedName>
    <definedName name="data2" localSheetId="0" hidden="1">#REF!</definedName>
    <definedName name="data2" hidden="1">#REF!</definedName>
    <definedName name="data3" localSheetId="0" hidden="1">#REF!</definedName>
    <definedName name="data3" hidden="1">#REF!</definedName>
    <definedName name="Data41" localSheetId="0">#REF!</definedName>
    <definedName name="Data41">#REF!</definedName>
    <definedName name="_xlnm.Database" localSheetId="0">#REF!</definedName>
    <definedName name="_xlnm.Database">#REF!</definedName>
    <definedName name="DDAY" localSheetId="0">#REF!</definedName>
    <definedName name="DDAY">#REF!</definedName>
    <definedName name="den_bu" localSheetId="0">#REF!</definedName>
    <definedName name="den_bu">#REF!</definedName>
    <definedName name="df" localSheetId="0">#REF!</definedName>
    <definedName name="df">#REF!</definedName>
    <definedName name="DGNC" localSheetId="0">#REF!</definedName>
    <definedName name="DGNC">#REF!</definedName>
    <definedName name="DGTH" localSheetId="0">#REF!</definedName>
    <definedName name="DGTH">#REF!</definedName>
    <definedName name="DGVT" localSheetId="0">#REF!</definedName>
    <definedName name="DGVT">#REF!</definedName>
    <definedName name="dientichck" localSheetId="0">#REF!</definedName>
    <definedName name="dientichck">#REF!</definedName>
    <definedName name="Discount" localSheetId="0" hidden="1">#REF!</definedName>
    <definedName name="Discount" hidden="1">#REF!</definedName>
    <definedName name="display_area_2" localSheetId="0" hidden="1">#REF!</definedName>
    <definedName name="display_area_2" hidden="1">#REF!</definedName>
    <definedName name="DM" localSheetId="0">#REF!</definedName>
    <definedName name="DM">#REF!</definedName>
    <definedName name="doan1" localSheetId="0">#REF!</definedName>
    <definedName name="doan1">#REF!</definedName>
    <definedName name="doan2" localSheetId="0">#REF!</definedName>
    <definedName name="doan2">#REF!</definedName>
    <definedName name="doan3" localSheetId="0">#REF!</definedName>
    <definedName name="doan3">#REF!</definedName>
    <definedName name="doan4" localSheetId="0">#REF!</definedName>
    <definedName name="doan4">#REF!</definedName>
    <definedName name="doan5" localSheetId="0">#REF!</definedName>
    <definedName name="doan5">#REF!</definedName>
    <definedName name="doan6" localSheetId="0">#REF!</definedName>
    <definedName name="doan6">#REF!</definedName>
    <definedName name="dobt" localSheetId="0">#REF!</definedName>
    <definedName name="dobt">#REF!</definedName>
    <definedName name="ds1pnc" localSheetId="0">#REF!</definedName>
    <definedName name="ds1pnc">#REF!</definedName>
    <definedName name="ds1pvl" localSheetId="0">#REF!</definedName>
    <definedName name="ds1pvl">#REF!</definedName>
    <definedName name="DSDL" localSheetId="0" hidden="1">{"'Sheet1'!$L$16"}</definedName>
    <definedName name="DSDL" hidden="1">{"'Sheet1'!$L$16"}</definedName>
    <definedName name="DSUMDATA" localSheetId="0">#REF!</definedName>
    <definedName name="DSUMDATA">#REF!</definedName>
    <definedName name="dtich1" localSheetId="0">#REF!</definedName>
    <definedName name="dtich1">#REF!</definedName>
    <definedName name="dtich2" localSheetId="0">#REF!</definedName>
    <definedName name="dtich2">#REF!</definedName>
    <definedName name="dtich3" localSheetId="0">#REF!</definedName>
    <definedName name="dtich3">#REF!</definedName>
    <definedName name="dtich4" localSheetId="0">#REF!</definedName>
    <definedName name="dtich4">#REF!</definedName>
    <definedName name="dtich5" localSheetId="0">#REF!</definedName>
    <definedName name="dtich5">#REF!</definedName>
    <definedName name="dtich6" localSheetId="0">#REF!</definedName>
    <definedName name="dtich6">#REF!</definedName>
    <definedName name="DYÕ" localSheetId="0">#REF!</definedName>
    <definedName name="DYÕ">#REF!</definedName>
    <definedName name="e">13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_xlnm.Extract" localSheetId="0">#REF!</definedName>
    <definedName name="_xlnm.Extract">#REF!</definedName>
    <definedName name="f" localSheetId="0">#REF!</definedName>
    <definedName name="f">#REF!</definedName>
    <definedName name="F6A" localSheetId="0" hidden="1">{"'Sheet1'!$L$16"}</definedName>
    <definedName name="F6A" hidden="1">{"'Sheet1'!$L$16"}</definedName>
    <definedName name="F6B" localSheetId="0" hidden="1">{"'Sheet1'!$L$16"}</definedName>
    <definedName name="F6B" hidden="1">{"'Sheet1'!$L$16"}</definedName>
    <definedName name="fc" localSheetId="0">#REF!</definedName>
    <definedName name="fc">#REF!</definedName>
    <definedName name="fc_" localSheetId="0">#REF!</definedName>
    <definedName name="fc_">#REF!</definedName>
    <definedName name="FCode" localSheetId="0" hidden="1">#REF!</definedName>
    <definedName name="FCode" hidden="1">#REF!</definedName>
    <definedName name="fs" localSheetId="0">#REF!</definedName>
    <definedName name="fs">#REF!</definedName>
    <definedName name="fy" localSheetId="0">#REF!</definedName>
    <definedName name="fy">#REF!</definedName>
    <definedName name="Fy_" localSheetId="0">#REF!</definedName>
    <definedName name="Fy_">#REF!</definedName>
    <definedName name="g" localSheetId="0">#REF!</definedName>
    <definedName name="g">#REF!</definedName>
    <definedName name="g_" localSheetId="0">#REF!</definedName>
    <definedName name="g_">#REF!</definedName>
    <definedName name="gc" localSheetId="0">#REF!</definedName>
    <definedName name="gc">#REF!</definedName>
    <definedName name="geff" localSheetId="0">#REF!</definedName>
    <definedName name="geff">#REF!</definedName>
    <definedName name="gs" localSheetId="0">#REF!</definedName>
    <definedName name="gs">#REF!</definedName>
    <definedName name="gi">0.4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h" localSheetId="0" hidden="1">{"'Sheet1'!$L$16"}</definedName>
    <definedName name="h" hidden="1">{"'Sheet1'!$L$16"}</definedName>
    <definedName name="hbc" localSheetId="0" hidden="1">{"'Sheet1'!$L$16"}</definedName>
    <definedName name="hbc" hidden="1">{"'Sheet1'!$L$16"}</definedName>
    <definedName name="hc" localSheetId="0">#REF!</definedName>
    <definedName name="hc">#REF!</definedName>
    <definedName name="Heä_soá_laép_xaø_H">1.7</definedName>
    <definedName name="heä_soá_sình_laày" localSheetId="0">#REF!</definedName>
    <definedName name="heä_soá_sình_laày">#REF!</definedName>
    <definedName name="HH" localSheetId="0">#REF!</definedName>
    <definedName name="HH">#REF!</definedName>
    <definedName name="HiddenRows" localSheetId="0" hidden="1">#REF!</definedName>
    <definedName name="HiddenRows" hidden="1">#REF!</definedName>
    <definedName name="Hmong" localSheetId="0">#REF!</definedName>
    <definedName name="Hmong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S" localSheetId="0">#REF!</definedName>
    <definedName name="HS">#REF!</definedName>
    <definedName name="Hsc" localSheetId="0">#REF!</definedName>
    <definedName name="Hsc">#REF!</definedName>
    <definedName name="HSCT3">0.1</definedName>
    <definedName name="HSDN">2.5</definedName>
    <definedName name="HSHH" localSheetId="0">#REF!</definedName>
    <definedName name="HSHH">#REF!</definedName>
    <definedName name="HSHHUT" localSheetId="0">#REF!</definedName>
    <definedName name="HSHHUT">#REF!</definedName>
    <definedName name="HSKK35" localSheetId="0">#REF!</definedName>
    <definedName name="HSKK35">#REF!</definedName>
    <definedName name="HSLX" localSheetId="0">#REF!</definedName>
    <definedName name="HSLX">#REF!</definedName>
    <definedName name="HSLXH">1.7</definedName>
    <definedName name="HSLXP" localSheetId="0">#REF!</definedName>
    <definedName name="HSLXP">#REF!</definedName>
    <definedName name="hsn">0.5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TK">[3]TH!$A$6:$A$156</definedName>
    <definedName name="huy" localSheetId="0" hidden="1">{"'Sheet1'!$L$16"}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MANP" localSheetId="0">#REF!</definedName>
    <definedName name="INDMANP">#REF!</definedName>
    <definedName name="Ip" localSheetId="0">#REF!</definedName>
    <definedName name="Ip">#REF!</definedName>
    <definedName name="j" localSheetId="0">#REF!</definedName>
    <definedName name="j">#REF!</definedName>
    <definedName name="j356C8" localSheetId="0">#REF!</definedName>
    <definedName name="j356C8">#REF!</definedName>
    <definedName name="jà" localSheetId="0" hidden="1">#REF!</definedName>
    <definedName name="jà" hidden="1">#REF!</definedName>
    <definedName name="K" localSheetId="0">#REF!</definedName>
    <definedName name="K">#REF!</definedName>
    <definedName name="k2b" localSheetId="0">#REF!</definedName>
    <definedName name="k2b">#REF!</definedName>
    <definedName name="KA" localSheetId="0">#REF!</definedName>
    <definedName name="KA">#REF!</definedName>
    <definedName name="KAE" localSheetId="0">#REF!</definedName>
    <definedName name="KAE">#REF!</definedName>
    <definedName name="KAS" localSheetId="0">#REF!</definedName>
    <definedName name="KAS">#REF!</definedName>
    <definedName name="kcong" localSheetId="0">#REF!</definedName>
    <definedName name="kcong">#REF!</definedName>
    <definedName name="Kich100T" localSheetId="0">#REF!</definedName>
    <definedName name="Kich100T">#REF!</definedName>
    <definedName name="kiem" localSheetId="0">#REF!</definedName>
    <definedName name="kiem">#REF!</definedName>
    <definedName name="kk">0.8</definedName>
    <definedName name="KLVL1" localSheetId="0">#REF!</definedName>
    <definedName name="KLVL1">#REF!</definedName>
    <definedName name="KP" localSheetId="0">#REF!</definedName>
    <definedName name="KP">#REF!</definedName>
    <definedName name="Ks" localSheetId="0">#REF!</definedName>
    <definedName name="Ks">#REF!</definedName>
    <definedName name="KVC" localSheetId="0">#REF!</definedName>
    <definedName name="KVC">#REF!</definedName>
    <definedName name="kh" localSheetId="0">#REF!</definedName>
    <definedName name="kh">#REF!</definedName>
    <definedName name="L" localSheetId="0">#REF!</definedName>
    <definedName name="L">#REF!</definedName>
    <definedName name="lan" localSheetId="0" hidden="1">{#N/A,#N/A,TRUE,"BT M200 da 10x20"}</definedName>
    <definedName name="lan" hidden="1">{#N/A,#N/A,TRUE,"BT M200 da 10x20"}</definedName>
    <definedName name="lanhto" localSheetId="0">#REF!</definedName>
    <definedName name="lanhto">#REF!</definedName>
    <definedName name="lVC" localSheetId="0">#REF!</definedName>
    <definedName name="lVC">#REF!</definedName>
    <definedName name="m" localSheetId="0">#REF!</definedName>
    <definedName name="m">#REF!</definedName>
    <definedName name="M_y_trén_250_l" localSheetId="0">#REF!</definedName>
    <definedName name="M_y_trén_250_l">#REF!</definedName>
    <definedName name="M12aavl" localSheetId="0">#REF!</definedName>
    <definedName name="M12aavl">#REF!</definedName>
    <definedName name="M12bb1p" localSheetId="0">#REF!</definedName>
    <definedName name="M12bb1p">#REF!</definedName>
    <definedName name="M14bb1p" localSheetId="0">#REF!</definedName>
    <definedName name="M14bb1p">#REF!</definedName>
    <definedName name="M8a" localSheetId="0">#REF!</definedName>
    <definedName name="M8a">#REF!</definedName>
    <definedName name="M8aa" localSheetId="0">#REF!</definedName>
    <definedName name="M8aa">#REF!</definedName>
    <definedName name="Ma3pnc" localSheetId="0">#REF!</definedName>
    <definedName name="Ma3pnc">#REF!</definedName>
    <definedName name="Ma3pvl" localSheetId="0">#REF!</definedName>
    <definedName name="Ma3pvl">#REF!</definedName>
    <definedName name="Maa3pnc" localSheetId="0">#REF!</definedName>
    <definedName name="Maa3pnc">#REF!</definedName>
    <definedName name="Maa3pvl" localSheetId="0">#REF!</definedName>
    <definedName name="Maa3pvl">#REF!</definedName>
    <definedName name="mado" localSheetId="0">#REF!</definedName>
    <definedName name="mado">#REF!</definedName>
    <definedName name="MAJ_CON_EQP" localSheetId="0">#REF!</definedName>
    <definedName name="MAJ_CON_EQP">#REF!</definedName>
    <definedName name="May_cat_uon" localSheetId="0">#REF!</definedName>
    <definedName name="May_cat_uon">#REF!</definedName>
    <definedName name="May_nÐn_khÝ_10_m3_ph" localSheetId="0">#REF!</definedName>
    <definedName name="May_nÐn_khÝ_10_m3_ph">#REF!</definedName>
    <definedName name="May_nÐn_khÝ_9_m3_ph" localSheetId="0">#REF!</definedName>
    <definedName name="May_nÐn_khÝ_9_m3_ph">#REF!</definedName>
    <definedName name="Maybomnuoc7CV" localSheetId="0">#REF!</definedName>
    <definedName name="Maybomnuoc7CV">#REF!</definedName>
    <definedName name="Mba1p" localSheetId="0">#REF!</definedName>
    <definedName name="Mba1p">#REF!</definedName>
    <definedName name="Mba3p" localSheetId="0">#REF!</definedName>
    <definedName name="Mba3p">#REF!</definedName>
    <definedName name="Mbb3p" localSheetId="0">#REF!</definedName>
    <definedName name="Mbb3p">#REF!</definedName>
    <definedName name="Mdamdui1.5KW" localSheetId="0">#REF!</definedName>
    <definedName name="Mdamdui1.5KW">#REF!</definedName>
    <definedName name="me" localSheetId="0">#REF!</definedName>
    <definedName name="me">#REF!</definedName>
    <definedName name="MG_A" localSheetId="0">#REF!</definedName>
    <definedName name="MG_A">#REF!</definedName>
    <definedName name="mongbang" localSheetId="0">#REF!</definedName>
    <definedName name="mongbang">#REF!</definedName>
    <definedName name="mongdon" localSheetId="0">#REF!</definedName>
    <definedName name="mongdon">#REF!</definedName>
    <definedName name="Mu_" localSheetId="0">#REF!</definedName>
    <definedName name="Mu_">#REF!</definedName>
    <definedName name="n" localSheetId="0">#REF!</definedName>
    <definedName name="n">#REF!</definedName>
    <definedName name="nc3p" localSheetId="0">#REF!</definedName>
    <definedName name="nc3p">#REF!</definedName>
    <definedName name="NCBD100" localSheetId="0">#REF!</definedName>
    <definedName name="NCBD100">#REF!</definedName>
    <definedName name="NCBD200" localSheetId="0">#REF!</definedName>
    <definedName name="NCBD200">#REF!</definedName>
    <definedName name="NCBD250" localSheetId="0">#REF!</definedName>
    <definedName name="NCBD250">#REF!</definedName>
    <definedName name="NCcap0.7" localSheetId="0">#REF!</definedName>
    <definedName name="NCcap0.7">#REF!</definedName>
    <definedName name="NCcap1" localSheetId="0">#REF!</definedName>
    <definedName name="NCcap1">#REF!</definedName>
    <definedName name="NCVC100" localSheetId="0">#REF!</definedName>
    <definedName name="NCVC100">#REF!</definedName>
    <definedName name="NCVC200" localSheetId="0">#REF!</definedName>
    <definedName name="NCVC200">#REF!</definedName>
    <definedName name="NCVC250" localSheetId="0">#REF!</definedName>
    <definedName name="NCVC250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ig1p" localSheetId="0">#REF!</definedName>
    <definedName name="nig1p">#REF!</definedName>
    <definedName name="nig3p" localSheetId="0">#REF!</definedName>
    <definedName name="nig3p">#REF!</definedName>
    <definedName name="nignc1p" localSheetId="0">#REF!</definedName>
    <definedName name="nignc1p">#REF!</definedName>
    <definedName name="nigvl1p" localSheetId="0">#REF!</definedName>
    <definedName name="nigvl1p">#REF!</definedName>
    <definedName name="nin1903p" localSheetId="0">#REF!</definedName>
    <definedName name="nin1903p">#REF!</definedName>
    <definedName name="nin3p" localSheetId="0">#REF!</definedName>
    <definedName name="nin3p">#REF!</definedName>
    <definedName name="nind1p" localSheetId="0">#REF!</definedName>
    <definedName name="nind1p">#REF!</definedName>
    <definedName name="nind3p" localSheetId="0">#REF!</definedName>
    <definedName name="nind3p">#REF!</definedName>
    <definedName name="nindnc1p" localSheetId="0">#REF!</definedName>
    <definedName name="nindnc1p">#REF!</definedName>
    <definedName name="nindvl1p" localSheetId="0">#REF!</definedName>
    <definedName name="nindvl1p">#REF!</definedName>
    <definedName name="NINnc" localSheetId="0">#REF!</definedName>
    <definedName name="NINnc">#REF!</definedName>
    <definedName name="nint1p" localSheetId="0">#REF!</definedName>
    <definedName name="nint1p">#REF!</definedName>
    <definedName name="nintnc1p" localSheetId="0">#REF!</definedName>
    <definedName name="nintnc1p">#REF!</definedName>
    <definedName name="nintvl1p" localSheetId="0">#REF!</definedName>
    <definedName name="nintvl1p">#REF!</definedName>
    <definedName name="NINvl" localSheetId="0">#REF!</definedName>
    <definedName name="NINvl">#REF!</definedName>
    <definedName name="ning1p" localSheetId="0">#REF!</definedName>
    <definedName name="ning1p">#REF!</definedName>
    <definedName name="ningnc1p" localSheetId="0">#REF!</definedName>
    <definedName name="ningnc1p">#REF!</definedName>
    <definedName name="ningvl1p" localSheetId="0">#REF!</definedName>
    <definedName name="ningvl1p">#REF!</definedName>
    <definedName name="nl3p" localSheetId="0">#REF!</definedName>
    <definedName name="nl3p">#REF!</definedName>
    <definedName name="nlht" localSheetId="0">#REF!</definedName>
    <definedName name="nlht">#REF!</definedName>
    <definedName name="NLTK1p" localSheetId="0">#REF!</definedName>
    <definedName name="NLTK1p">#REF!</definedName>
    <definedName name="Nms" localSheetId="0">#REF!</definedName>
    <definedName name="Nms">#REF!</definedName>
    <definedName name="nn">1.15</definedName>
    <definedName name="nn1p" localSheetId="0">#REF!</definedName>
    <definedName name="nn1p">#REF!</definedName>
    <definedName name="nn3p" localSheetId="0">#REF!</definedName>
    <definedName name="nn3p">#REF!</definedName>
    <definedName name="No" localSheetId="0">#REF!</definedName>
    <definedName name="No">#REF!</definedName>
    <definedName name="Np" localSheetId="0">#REF!</definedName>
    <definedName name="Np">#REF!</definedName>
    <definedName name="Nq" localSheetId="0">#REF!</definedName>
    <definedName name="Nq">#REF!</definedName>
    <definedName name="nx" localSheetId="0">#REF!</definedName>
    <definedName name="nx">#REF!</definedName>
    <definedName name="NGAY1" localSheetId="0">#REF!</definedName>
    <definedName name="NGAY1">#REF!</definedName>
    <definedName name="NGAY10" localSheetId="0">#REF!</definedName>
    <definedName name="NGAY10">#REF!</definedName>
    <definedName name="NGAY11" localSheetId="0">#REF!</definedName>
    <definedName name="NGAY11">#REF!</definedName>
    <definedName name="NGAY12" localSheetId="0">#REF!</definedName>
    <definedName name="NGAY12">#REF!</definedName>
    <definedName name="NGAY13" localSheetId="0">#REF!</definedName>
    <definedName name="NGAY13">#REF!</definedName>
    <definedName name="NGAY14" localSheetId="0">#REF!</definedName>
    <definedName name="NGAY14">#REF!</definedName>
    <definedName name="NGAy15" localSheetId="0">#REF!</definedName>
    <definedName name="NGAy15">#REF!</definedName>
    <definedName name="NGAY16" localSheetId="0">#REF!</definedName>
    <definedName name="NGAY16">#REF!</definedName>
    <definedName name="NGAY17" localSheetId="0">#REF!</definedName>
    <definedName name="NGAY17">#REF!</definedName>
    <definedName name="NGAY18" localSheetId="0">#REF!</definedName>
    <definedName name="NGAY18">#REF!</definedName>
    <definedName name="NGAY19" localSheetId="0">#REF!</definedName>
    <definedName name="NGAY19">#REF!</definedName>
    <definedName name="NGAY2" localSheetId="0">#REF!</definedName>
    <definedName name="NGAY2">#REF!</definedName>
    <definedName name="NGAY20" localSheetId="0">#REF!</definedName>
    <definedName name="NGAY20">#REF!</definedName>
    <definedName name="NGAY21" localSheetId="0">#REF!</definedName>
    <definedName name="NGAY21">#REF!</definedName>
    <definedName name="NGAY22" localSheetId="0">#REF!</definedName>
    <definedName name="NGAY22">#REF!</definedName>
    <definedName name="NGAY23" localSheetId="0">#REF!</definedName>
    <definedName name="NGAY23">#REF!</definedName>
    <definedName name="NGAY24" localSheetId="0">#REF!</definedName>
    <definedName name="NGAY24">#REF!</definedName>
    <definedName name="NGAY25" localSheetId="0">#REF!</definedName>
    <definedName name="NGAY25">#REF!</definedName>
    <definedName name="NGAY26" localSheetId="0">#REF!</definedName>
    <definedName name="NGAY26">#REF!</definedName>
    <definedName name="NGAY27" localSheetId="0">#REF!</definedName>
    <definedName name="NGAY27">#REF!</definedName>
    <definedName name="NGAY28" localSheetId="0">#REF!</definedName>
    <definedName name="NGAY28">#REF!</definedName>
    <definedName name="NGAY29" localSheetId="0">#REF!</definedName>
    <definedName name="NGAY29">#REF!</definedName>
    <definedName name="NGAY3" localSheetId="0">#REF!</definedName>
    <definedName name="NGAY3">#REF!</definedName>
    <definedName name="NGAY30" localSheetId="0">#REF!</definedName>
    <definedName name="NGAY30">#REF!</definedName>
    <definedName name="NGAY31" localSheetId="0">#REF!</definedName>
    <definedName name="NGAY31">#REF!</definedName>
    <definedName name="NGAY4" localSheetId="0">#REF!</definedName>
    <definedName name="NGAY4">#REF!</definedName>
    <definedName name="NGAY5" localSheetId="0">#REF!</definedName>
    <definedName name="NGAY5">#REF!</definedName>
    <definedName name="NGAY6" localSheetId="0">#REF!</definedName>
    <definedName name="NGAY6">#REF!</definedName>
    <definedName name="NGAY7" localSheetId="0">#REF!</definedName>
    <definedName name="NGAY7">#REF!</definedName>
    <definedName name="NGAY8" localSheetId="0">#REF!</definedName>
    <definedName name="NGAY8">#REF!</definedName>
    <definedName name="NGAY9" localSheetId="0">#REF!</definedName>
    <definedName name="NGAY9">#REF!</definedName>
    <definedName name="NH" localSheetId="0">#REF!</definedName>
    <definedName name="NH">#REF!</definedName>
    <definedName name="NHot" localSheetId="0">#REF!</definedName>
    <definedName name="NHot">#REF!</definedName>
    <definedName name="OrderTable" localSheetId="0" hidden="1">#REF!</definedName>
    <definedName name="OrderTable" hidden="1">#REF!</definedName>
    <definedName name="osc" localSheetId="0">#REF!</definedName>
    <definedName name="osc">#REF!</definedName>
    <definedName name="panen" localSheetId="0">#REF!</definedName>
    <definedName name="panen">#REF!</definedName>
    <definedName name="_xlnm.Print_Area" localSheetId="0">'KQKD '!$A$1:$L$41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dForm" localSheetId="0" hidden="1">#REF!</definedName>
    <definedName name="ProdForm" hidden="1">#REF!</definedName>
    <definedName name="Product" localSheetId="0" hidden="1">#REF!</definedName>
    <definedName name="Product" hidden="1">#REF!</definedName>
    <definedName name="PROPOSAL" localSheetId="0">#REF!</definedName>
    <definedName name="PROPOSAL">#REF!</definedName>
    <definedName name="PTNC" localSheetId="0">#REF!</definedName>
    <definedName name="PTNC">#REF!</definedName>
    <definedName name="q" localSheetId="0">#REF!</definedName>
    <definedName name="q">#REF!</definedName>
    <definedName name="qc" localSheetId="0">#REF!</definedName>
    <definedName name="qc">#REF!</definedName>
    <definedName name="ra11p" localSheetId="0">#REF!</definedName>
    <definedName name="ra11p">#REF!</definedName>
    <definedName name="ra13p" localSheetId="0">#REF!</definedName>
    <definedName name="ra13p">#REF!</definedName>
    <definedName name="rack1" localSheetId="0">#REF!</definedName>
    <definedName name="rack1">#REF!</definedName>
    <definedName name="rack2" localSheetId="0">#REF!</definedName>
    <definedName name="rack2">#REF!</definedName>
    <definedName name="rack3" localSheetId="0">#REF!</definedName>
    <definedName name="rack3">#REF!</definedName>
    <definedName name="rack4" localSheetId="0">#REF!</definedName>
    <definedName name="rack4">#REF!</definedName>
    <definedName name="RCArea" localSheetId="0" hidden="1">#REF!</definedName>
    <definedName name="RCArea" hidden="1">#REF!</definedName>
    <definedName name="_xlnm.Recorder" localSheetId="0">#REF!</definedName>
    <definedName name="_xlnm.Recorder">#REF!</definedName>
    <definedName name="rnp">32</definedName>
    <definedName name="rong1" localSheetId="0">#REF!</definedName>
    <definedName name="rong1">#REF!</definedName>
    <definedName name="rong2" localSheetId="0">#REF!</definedName>
    <definedName name="rong2">#REF!</definedName>
    <definedName name="rong3" localSheetId="0">#REF!</definedName>
    <definedName name="rong3">#REF!</definedName>
    <definedName name="rong4" localSheetId="0">#REF!</definedName>
    <definedName name="rong4">#REF!</definedName>
    <definedName name="rong5" localSheetId="0">#REF!</definedName>
    <definedName name="rong5">#REF!</definedName>
    <definedName name="rong6" localSheetId="0">#REF!</definedName>
    <definedName name="rong6">#REF!</definedName>
    <definedName name="san" localSheetId="0">#REF!</definedName>
    <definedName name="san">#REF!</definedName>
    <definedName name="sd1p" localSheetId="0">#REF!</definedName>
    <definedName name="sd1p">#REF!</definedName>
    <definedName name="sd3p" localSheetId="0">#REF!</definedName>
    <definedName name="sd3p">#REF!</definedName>
    <definedName name="Sheet1" localSheetId="0">#REF!</definedName>
    <definedName name="Sheet1">#REF!</definedName>
    <definedName name="sht" localSheetId="0">#REF!</definedName>
    <definedName name="sht">#REF!</definedName>
    <definedName name="sht1p" localSheetId="0">#REF!</definedName>
    <definedName name="sht1p">#REF!</definedName>
    <definedName name="sht3p" localSheetId="0">#REF!</definedName>
    <definedName name="sht3p">#REF!</definedName>
    <definedName name="slg" localSheetId="0">#REF!</definedName>
    <definedName name="slg">#REF!</definedName>
    <definedName name="SORT" localSheetId="0">#REF!</definedName>
    <definedName name="SORT">#REF!</definedName>
    <definedName name="SPEC" localSheetId="0">#REF!</definedName>
    <definedName name="SPEC">#REF!</definedName>
    <definedName name="SpecialPrice" localSheetId="0" hidden="1">#REF!</definedName>
    <definedName name="SpecialPrice" hidden="1">#REF!</definedName>
    <definedName name="SPECSUMMARY" localSheetId="0">#REF!</definedName>
    <definedName name="SPECSUMMARY">#REF!</definedName>
    <definedName name="st1p" localSheetId="0">#REF!</definedName>
    <definedName name="st1p">#REF!</definedName>
    <definedName name="st3p" localSheetId="0">#REF!</definedName>
    <definedName name="st3p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__tù__æ_10_T" localSheetId="0">#REF!</definedName>
    <definedName name="t__tù__æ_10_T">#REF!</definedName>
    <definedName name="t101p" localSheetId="0">#REF!</definedName>
    <definedName name="t101p">#REF!</definedName>
    <definedName name="t10m" localSheetId="0">#REF!</definedName>
    <definedName name="t10m">#REF!</definedName>
    <definedName name="t10nc1p" localSheetId="0">#REF!</definedName>
    <definedName name="t10nc1p">#REF!</definedName>
    <definedName name="t10vl1p" localSheetId="0">#REF!</definedName>
    <definedName name="t10vl1p">#REF!</definedName>
    <definedName name="t123p" localSheetId="0">#REF!</definedName>
    <definedName name="t123p">#REF!</definedName>
    <definedName name="T12nc" localSheetId="0">#REF!</definedName>
    <definedName name="T12nc">#REF!</definedName>
    <definedName name="t12nc3p" localSheetId="0">#REF!</definedName>
    <definedName name="t12nc3p">#REF!</definedName>
    <definedName name="T12vl" localSheetId="0">#REF!</definedName>
    <definedName name="T12vl">#REF!</definedName>
    <definedName name="t141p" localSheetId="0">#REF!</definedName>
    <definedName name="t141p">#REF!</definedName>
    <definedName name="t143p" localSheetId="0">#REF!</definedName>
    <definedName name="t143p">#REF!</definedName>
    <definedName name="t7m" localSheetId="0">#REF!</definedName>
    <definedName name="t7m">#REF!</definedName>
    <definedName name="t8m" localSheetId="0">#REF!</definedName>
    <definedName name="t8m">#REF!</definedName>
    <definedName name="TaxTV">10%</definedName>
    <definedName name="TaxXL">5%</definedName>
    <definedName name="tbl_ProdInfo" localSheetId="0" hidden="1">#REF!</definedName>
    <definedName name="tbl_ProdInfo" hidden="1">#REF!</definedName>
    <definedName name="TC_NHANH1" localSheetId="0">#REF!</definedName>
    <definedName name="TC_NHANH1">#REF!</definedName>
    <definedName name="td" localSheetId="0">#REF!</definedName>
    <definedName name="td">#REF!</definedName>
    <definedName name="td3p" localSheetId="0">#REF!</definedName>
    <definedName name="td3p">#REF!</definedName>
    <definedName name="tdnc1p" localSheetId="0">#REF!</definedName>
    <definedName name="tdnc1p">#REF!</definedName>
    <definedName name="tdvl1p" localSheetId="0">#REF!</definedName>
    <definedName name="tdvl1p">#REF!</definedName>
    <definedName name="tenck" localSheetId="0">#REF!</definedName>
    <definedName name="tenck">#REF!</definedName>
    <definedName name="Têi__iÖn_5_T" localSheetId="0">#REF!</definedName>
    <definedName name="Têi__iÖn_5_T">#REF!</definedName>
    <definedName name="Tien" localSheetId="0">#REF!</definedName>
    <definedName name="Tien">#REF!</definedName>
    <definedName name="TK331APC" localSheetId="0">#REF!</definedName>
    <definedName name="TK331APC">#REF!</definedName>
    <definedName name="TK331CB" localSheetId="0">#REF!</definedName>
    <definedName name="TK331CB">#REF!</definedName>
    <definedName name="TK331GT" localSheetId="0">#REF!</definedName>
    <definedName name="TK331GT">#REF!</definedName>
    <definedName name="TK331K" localSheetId="0">#REF!</definedName>
    <definedName name="TK331K">#REF!</definedName>
    <definedName name="TK331KH" localSheetId="0">#REF!</definedName>
    <definedName name="TK331KH">#REF!</definedName>
    <definedName name="TK331MT" localSheetId="0">#REF!</definedName>
    <definedName name="TK331MT">#REF!</definedName>
    <definedName name="TK331NT" localSheetId="0">#REF!</definedName>
    <definedName name="TK331NT">#REF!</definedName>
    <definedName name="TK331PA" localSheetId="0">#REF!</definedName>
    <definedName name="TK331PA">#REF!</definedName>
    <definedName name="TK331PACIFIC" localSheetId="0">#REF!</definedName>
    <definedName name="TK331PACIFIC">#REF!</definedName>
    <definedName name="tk331PD" localSheetId="0">#REF!</definedName>
    <definedName name="tk331PD">#REF!</definedName>
    <definedName name="tk331TKN" localSheetId="0">#REF!</definedName>
    <definedName name="tk331TKN">#REF!</definedName>
    <definedName name="TK331THN" localSheetId="0">#REF!</definedName>
    <definedName name="TK331THN">#REF!</definedName>
    <definedName name="TK331VT" localSheetId="0">#REF!</definedName>
    <definedName name="TK331VT">#REF!</definedName>
    <definedName name="tk3338TTNCN" localSheetId="0">#REF!</definedName>
    <definedName name="tk3338TTNCN">#REF!</definedName>
    <definedName name="tk3388K" localSheetId="0">#REF!</definedName>
    <definedName name="tk3388K">#REF!</definedName>
    <definedName name="TLAC120" localSheetId="0">#REF!</definedName>
    <definedName name="TLAC120">#REF!</definedName>
    <definedName name="TLAC35" localSheetId="0">#REF!</definedName>
    <definedName name="TLAC35">#REF!</definedName>
    <definedName name="TLAC50" localSheetId="0">#REF!</definedName>
    <definedName name="TLAC50">#REF!</definedName>
    <definedName name="TLAC70" localSheetId="0">#REF!</definedName>
    <definedName name="TLAC70">#REF!</definedName>
    <definedName name="TLAC95" localSheetId="0">#REF!</definedName>
    <definedName name="TLAC95">#REF!</definedName>
    <definedName name="ToiDien5T" localSheetId="0">#REF!</definedName>
    <definedName name="ToiDien5T">#REF!</definedName>
    <definedName name="tongbt" localSheetId="0">#REF!</definedName>
    <definedName name="tongbt">#REF!</definedName>
    <definedName name="tongcong" localSheetId="0">#REF!</definedName>
    <definedName name="tongcong">#REF!</definedName>
    <definedName name="tongdientich" localSheetId="0">#REF!</definedName>
    <definedName name="tongdientich">#REF!</definedName>
    <definedName name="TONGDUTOAN" localSheetId="0">#REF!</definedName>
    <definedName name="TONGDUTOAN">#REF!</definedName>
    <definedName name="tongthep" localSheetId="0">#REF!</definedName>
    <definedName name="tongthep">#REF!</definedName>
    <definedName name="tongthetich" localSheetId="0">#REF!</definedName>
    <definedName name="tongthetich">#REF!</definedName>
    <definedName name="TT_1P" localSheetId="0">#REF!</definedName>
    <definedName name="TT_1P">#REF!</definedName>
    <definedName name="TT_3p" localSheetId="0">#REF!</definedName>
    <definedName name="TT_3p">#REF!</definedName>
    <definedName name="ttbt" localSheetId="0">#REF!</definedName>
    <definedName name="ttbt">#REF!</definedName>
    <definedName name="TTDD1P" localSheetId="0">#REF!</definedName>
    <definedName name="TTDD1P">#REF!</definedName>
    <definedName name="TTDKKH" localSheetId="0">#REF!</definedName>
    <definedName name="TTDKKH">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_1" localSheetId="0">#REF!</definedName>
    <definedName name="Ty_Le_1">#REF!</definedName>
    <definedName name="ty_le_BTN" localSheetId="0">#REF!</definedName>
    <definedName name="ty_le_BTN">#REF!</definedName>
    <definedName name="thang" localSheetId="0">#REF!</definedName>
    <definedName name="thang">#REF!</definedName>
    <definedName name="thanhtien" localSheetId="0">#REF!</definedName>
    <definedName name="thanhtien">#REF!</definedName>
    <definedName name="thetichck" localSheetId="0">#REF!</definedName>
    <definedName name="thetichck">#REF!</definedName>
    <definedName name="THGO1pnc" localSheetId="0">#REF!</definedName>
    <definedName name="THGO1pnc">#REF!</definedName>
    <definedName name="ThiÕt_bÞ_phun_c_t" localSheetId="0">#REF!</definedName>
    <definedName name="ThiÕt_bÞ_phun_c_t">#REF!</definedName>
    <definedName name="ThiÕt_bÞ_phun_s_n" localSheetId="0">#REF!</definedName>
    <definedName name="ThiÕt_bÞ_phun_s_n">#REF!</definedName>
    <definedName name="thtich1" localSheetId="0">#REF!</definedName>
    <definedName name="thtich1">#REF!</definedName>
    <definedName name="thtich2" localSheetId="0">#REF!</definedName>
    <definedName name="thtich2">#REF!</definedName>
    <definedName name="thtich3" localSheetId="0">#REF!</definedName>
    <definedName name="thtich3">#REF!</definedName>
    <definedName name="thtich4" localSheetId="0">#REF!</definedName>
    <definedName name="thtich4">#REF!</definedName>
    <definedName name="thtich5" localSheetId="0">#REF!</definedName>
    <definedName name="thtich5">#REF!</definedName>
    <definedName name="thtich6" localSheetId="0">#REF!</definedName>
    <definedName name="thtich6">#REF!</definedName>
    <definedName name="Tra_don_gia_KS" localSheetId="0">#REF!</definedName>
    <definedName name="Tra_don_gia_KS">#REF!</definedName>
    <definedName name="Tracp" localSheetId="0">#REF!</definedName>
    <definedName name="Tracp">#REF!</definedName>
    <definedName name="TRAM" localSheetId="0">#REF!</definedName>
    <definedName name="TRAM">#REF!</definedName>
    <definedName name="TRISO" localSheetId="0">#REF!</definedName>
    <definedName name="TRISO">#REF!</definedName>
    <definedName name="u" localSheetId="0">#REF!</definedName>
    <definedName name="u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vccot" localSheetId="0">#REF!</definedName>
    <definedName name="vccot">#REF!</definedName>
    <definedName name="VCPBKKC" localSheetId="0">#REF!</definedName>
    <definedName name="VCPBKKC">#REF!</definedName>
    <definedName name="VCPTHGV" localSheetId="0">#REF!</definedName>
    <definedName name="VCPTHGV">#REF!</definedName>
    <definedName name="vctb" localSheetId="0">#REF!</definedName>
    <definedName name="vctb">#REF!</definedName>
    <definedName name="VCVBT1" localSheetId="0">#REF!</definedName>
    <definedName name="VCVBT1">#REF!</definedName>
    <definedName name="VCVBT2" localSheetId="0">#REF!</definedName>
    <definedName name="VCVBT2">#REF!</definedName>
    <definedName name="vl3p" localSheetId="0">#REF!</definedName>
    <definedName name="vl3p">#REF!</definedName>
    <definedName name="Vlcap0.7" localSheetId="0">#REF!</definedName>
    <definedName name="Vlcap0.7">#REF!</definedName>
    <definedName name="VLcap1" localSheetId="0">#REF!</definedName>
    <definedName name="VLcap1">#REF!</definedName>
    <definedName name="VLM" localSheetId="0">#REF!</definedName>
    <definedName name="VLM">#REF!</definedName>
    <definedName name="Vu" localSheetId="0">#REF!</definedName>
    <definedName name="Vu">#REF!</definedName>
    <definedName name="Vu_" localSheetId="0">#REF!</definedName>
    <definedName name="Vu_">#REF!</definedName>
    <definedName name="W" localSheetId="0">#REF!</definedName>
    <definedName name="W">#REF!</definedName>
    <definedName name="wl" localSheetId="0">#REF!</definedName>
    <definedName name="wl">#REF!</definedName>
    <definedName name="wrn.chi._.tiÆt." localSheetId="0" hidden="1">{#N/A,#N/A,FALSE,"Chi tiÆt"}</definedName>
    <definedName name="wrn.chi._.tiÆt." hidden="1">{#N/A,#N/A,FALSE,"Chi tiÆt"}</definedName>
    <definedName name="wrn.RPT1." localSheetId="0" hidden="1">{#N/A,#N/A,FALSE,"Sheet1"}</definedName>
    <definedName name="wrn.RPT1." hidden="1">{#N/A,#N/A,FALSE,"Sheet1"}</definedName>
    <definedName name="wrn.vd." localSheetId="0" hidden="1">{#N/A,#N/A,TRUE,"BT M200 da 10x20"}</definedName>
    <definedName name="wrn.vd." hidden="1">{#N/A,#N/A,TRUE,"BT M200 da 10x20"}</definedName>
    <definedName name="Ws" localSheetId="0">#REF!</definedName>
    <definedName name="Ws">#REF!</definedName>
    <definedName name="Wss" localSheetId="0">#REF!</definedName>
    <definedName name="Wss">#REF!</definedName>
    <definedName name="Wst" localSheetId="0">#REF!</definedName>
    <definedName name="Wst">#REF!</definedName>
    <definedName name="wt" localSheetId="0">#REF!</definedName>
    <definedName name="wt">#REF!</definedName>
    <definedName name="X" localSheetId="0">#REF!</definedName>
    <definedName name="X">#REF!</definedName>
    <definedName name="x1_" localSheetId="0">#REF!</definedName>
    <definedName name="x1_">#REF!</definedName>
    <definedName name="x2_" localSheetId="0">#REF!</definedName>
    <definedName name="x2_">#REF!</definedName>
    <definedName name="XCCT">0.5</definedName>
    <definedName name="xig1p" localSheetId="0">#REF!</definedName>
    <definedName name="xig1p">#REF!</definedName>
    <definedName name="xig3p" localSheetId="0">#REF!</definedName>
    <definedName name="xig3p">#REF!</definedName>
    <definedName name="xin1903p" localSheetId="0">#REF!</definedName>
    <definedName name="xin1903p">#REF!</definedName>
    <definedName name="xin3p" localSheetId="0">#REF!</definedName>
    <definedName name="xin3p">#REF!</definedName>
    <definedName name="xind1p" localSheetId="0">#REF!</definedName>
    <definedName name="xind1p">#REF!</definedName>
    <definedName name="xind3p" localSheetId="0">#REF!</definedName>
    <definedName name="xind3p">#REF!</definedName>
    <definedName name="xindnc1p" localSheetId="0">#REF!</definedName>
    <definedName name="xindnc1p">#REF!</definedName>
    <definedName name="xindvl1p" localSheetId="0">#REF!</definedName>
    <definedName name="xindvl1p">#REF!</definedName>
    <definedName name="XINnc" localSheetId="0">#REF!</definedName>
    <definedName name="XINnc">#REF!</definedName>
    <definedName name="xint1p" localSheetId="0">#REF!</definedName>
    <definedName name="xint1p">#REF!</definedName>
    <definedName name="XINvl" localSheetId="0">#REF!</definedName>
    <definedName name="XINvl">#REF!</definedName>
    <definedName name="xing1p" localSheetId="0">#REF!</definedName>
    <definedName name="xing1p">#REF!</definedName>
    <definedName name="xingnc1p" localSheetId="0">#REF!</definedName>
    <definedName name="xingnc1p">#REF!</definedName>
    <definedName name="xingvl1p" localSheetId="0">#REF!</definedName>
    <definedName name="xingvl1p">#REF!</definedName>
    <definedName name="xit1p" localSheetId="0">#REF!</definedName>
    <definedName name="xit1p">#REF!</definedName>
    <definedName name="xit3p" localSheetId="0">#REF!</definedName>
    <definedName name="xit3p">#REF!</definedName>
    <definedName name="xl" localSheetId="0">#REF!</definedName>
    <definedName name="xl">#REF!</definedName>
    <definedName name="xlc" localSheetId="0">#REF!</definedName>
    <definedName name="xlc">#REF!</definedName>
    <definedName name="xlk" localSheetId="0">#REF!</definedName>
    <definedName name="xlk">#REF!</definedName>
    <definedName name="xn" localSheetId="0">#REF!</definedName>
    <definedName name="xn">#REF!</definedName>
    <definedName name="y" localSheetId="0">#REF!</definedName>
    <definedName name="y">#REF!</definedName>
    <definedName name="z" localSheetId="0">#REF!</definedName>
    <definedName name="z">#REF!</definedName>
    <definedName name="zl" localSheetId="0">#REF!</definedName>
    <definedName name="zl">#REF!</definedName>
    <definedName name="Zw" localSheetId="0">#REF!</definedName>
    <definedName name="Zw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4519"/>
</workbook>
</file>

<file path=xl/calcChain.xml><?xml version="1.0" encoding="utf-8"?>
<calcChain xmlns="http://schemas.openxmlformats.org/spreadsheetml/2006/main">
  <c r="I28" i="6"/>
  <c r="I27"/>
  <c r="I26"/>
  <c r="I25"/>
  <c r="I24"/>
  <c r="I23"/>
  <c r="I19"/>
  <c r="I18"/>
  <c r="I17"/>
  <c r="I15"/>
  <c r="I14"/>
  <c r="I13"/>
  <c r="I12"/>
  <c r="I11"/>
  <c r="I10"/>
  <c r="I9"/>
  <c r="I8"/>
</calcChain>
</file>

<file path=xl/sharedStrings.xml><?xml version="1.0" encoding="utf-8"?>
<sst xmlns="http://schemas.openxmlformats.org/spreadsheetml/2006/main" count="80" uniqueCount="80">
  <si>
    <t>CHỈ TIÊU</t>
  </si>
  <si>
    <t>Mã số</t>
  </si>
  <si>
    <t>TLLĐ</t>
  </si>
  <si>
    <t>KSLD</t>
  </si>
  <si>
    <t>TỔNG CỘNG</t>
  </si>
  <si>
    <t>Th. minh</t>
  </si>
  <si>
    <t>NGƯỜI LẬP BIỂU</t>
  </si>
  <si>
    <t>KẾ TOÁN TRƯỞNG</t>
  </si>
  <si>
    <t>71</t>
  </si>
  <si>
    <t>22. Lãi suy giảm trên cổ phiếu</t>
  </si>
  <si>
    <t>70</t>
  </si>
  <si>
    <t>21. Lãi cơ bản trên cổ phiếu</t>
  </si>
  <si>
    <t>62</t>
  </si>
  <si>
    <t>20. Lợi nhuận sau thuế của cổ đông không kiểm soát</t>
  </si>
  <si>
    <t>61</t>
  </si>
  <si>
    <t>19. Lợi nhuận sau thuế của công ty mẹ</t>
  </si>
  <si>
    <t>60</t>
  </si>
  <si>
    <t>18. Lợi nhuận sau thuế thu nhập doanh nghiệp</t>
  </si>
  <si>
    <t>52</t>
  </si>
  <si>
    <t>17. Chi phí thuế TNDN hoãn lại</t>
  </si>
  <si>
    <t>6.9</t>
  </si>
  <si>
    <t>51</t>
  </si>
  <si>
    <t>16. Chi phí thuế TNDN hiện hành</t>
  </si>
  <si>
    <t>50</t>
  </si>
  <si>
    <t>15. Tổng lợi nhuận kế toán trước thuế</t>
  </si>
  <si>
    <t>40</t>
  </si>
  <si>
    <t xml:space="preserve">14. Lợi nhuận khác </t>
  </si>
  <si>
    <t>32</t>
  </si>
  <si>
    <t>13. Chi phí khác</t>
  </si>
  <si>
    <t>6.8</t>
  </si>
  <si>
    <t>31</t>
  </si>
  <si>
    <t>12. Thu nhập khác</t>
  </si>
  <si>
    <t>30</t>
  </si>
  <si>
    <t>11. Lợi nhuận thuần từ hoạt động kinh doanh</t>
  </si>
  <si>
    <t>6.7</t>
  </si>
  <si>
    <t>26</t>
  </si>
  <si>
    <t>10. Chi phí quản lý doanh nghiệp</t>
  </si>
  <si>
    <t>6.6</t>
  </si>
  <si>
    <t>25</t>
  </si>
  <si>
    <t>9. Chi phí bán hàng</t>
  </si>
  <si>
    <t>24</t>
  </si>
  <si>
    <t>8. Phần lãi hoặc lỗ trong công ty liên doanh, liên kết</t>
  </si>
  <si>
    <t>23</t>
  </si>
  <si>
    <t xml:space="preserve">   - Trong đó: Chi phí lãi vay</t>
  </si>
  <si>
    <t>6.5</t>
  </si>
  <si>
    <t>22</t>
  </si>
  <si>
    <t>7. Chi phí tài chính</t>
  </si>
  <si>
    <t>6.4</t>
  </si>
  <si>
    <t>21</t>
  </si>
  <si>
    <t>6. Doanh thu hoạt động tài chính</t>
  </si>
  <si>
    <t>20</t>
  </si>
  <si>
    <t>5. Lợi nhuận gộp về bán hàng và cung cấp dịch vụ</t>
  </si>
  <si>
    <t>6.3</t>
  </si>
  <si>
    <t>11</t>
  </si>
  <si>
    <t>4. Giá vốn hàng bán</t>
  </si>
  <si>
    <t>10</t>
  </si>
  <si>
    <t>3. Doanh thu thuần về bán hàng và cung cấp dịch vụ</t>
  </si>
  <si>
    <t>6.2</t>
  </si>
  <si>
    <t>02</t>
  </si>
  <si>
    <t>2. Các khoản giảm trừ doanh thu</t>
  </si>
  <si>
    <t>6.1</t>
  </si>
  <si>
    <t>01</t>
  </si>
  <si>
    <t>1. Doanh thu bán hàng và cung cấp dịch vụ</t>
  </si>
  <si>
    <t>Điều giải 
hợp nhất</t>
  </si>
  <si>
    <t>BÁO CÁO KẾT QUẢ HOẠT ĐỘNG KINH DOANH HỢP NHẤT</t>
  </si>
  <si>
    <t>Mẫu số B 02 - DN/HN</t>
  </si>
  <si>
    <t>CÔNG TY CỔ PHẦN ĐẦU TƯ VÀ XÂY DỰNG THỦY LỢI LÂM ĐỒNG VÀ CÁC CÔNG TY CON</t>
  </si>
  <si>
    <t>Địa chỉ: 68 Hai Bà Trưng, Phường 06, Thành phố Đà Lạt, Tỉnh Lâm Đồng.</t>
  </si>
  <si>
    <t>Đơn vị tính: VND</t>
  </si>
  <si>
    <t>NGUYỄN NGỌC DŨNG</t>
  </si>
  <si>
    <t>HẦU VĂN TUẤN</t>
  </si>
  <si>
    <t>LÊ ĐÌNH HIỂN</t>
  </si>
  <si>
    <t>Lâm Đồng ngày 11 tháng 08 năm 2015</t>
  </si>
  <si>
    <t xml:space="preserve">  TỔNG GIÁM ĐỐC</t>
  </si>
  <si>
    <t>Quý này năm nay</t>
  </si>
  <si>
    <t>Quý này năm trước</t>
  </si>
  <si>
    <t>Số lũy kế từ đầu năm đến cuối quý này (Năm nay)</t>
  </si>
  <si>
    <t>Số lũy kế từ đầu năm đến cuối quý này (Năm trước)</t>
  </si>
  <si>
    <t>-</t>
  </si>
  <si>
    <t>Quy 2 - Năm 2015</t>
  </si>
</sst>
</file>

<file path=xl/styles.xml><?xml version="1.0" encoding="utf-8"?>
<styleSheet xmlns="http://schemas.openxmlformats.org/spreadsheetml/2006/main">
  <numFmts count="106"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(* #,##0_);_(* \(#,##0\);_(* &quot;-&quot;??_);_(@_)"/>
    <numFmt numFmtId="171" formatCode="_-&quot;$&quot;* #,##0_-;\-&quot;$&quot;* #,##0_-;_-&quot;$&quot;* &quot;-&quot;_-;_-@_-"/>
    <numFmt numFmtId="172" formatCode="_-* #,##0\ _F_-;\-* #,##0\ _F_-;_-* &quot;-&quot;\ _F_-;_-@_-"/>
    <numFmt numFmtId="173" formatCode="&quot;\&quot;#,##0;[Red]&quot;\&quot;&quot;\&quot;\-#,##0"/>
    <numFmt numFmtId="174" formatCode="&quot;\&quot;#,##0.00;[Red]&quot;\&quot;&quot;\&quot;&quot;\&quot;&quot;\&quot;&quot;\&quot;&quot;\&quot;\-#,##0.00"/>
    <numFmt numFmtId="175" formatCode="_ * #,##0.00_ ;_ * \-#,##0.00_ ;_ * &quot;-&quot;??_ ;_ @_ "/>
    <numFmt numFmtId="176" formatCode="_ * #,##0_ ;_ * \-#,##0_ ;_ * &quot;-&quot;_ ;_ @_ "/>
    <numFmt numFmtId="177" formatCode="_-* #,##0_-;\-* #,##0_-;_-* &quot;-&quot;_-;_-@_-"/>
    <numFmt numFmtId="178" formatCode="_-* #,##0\ _F_B_-;\-* #,##0\ _F_B_-;_-* &quot;-&quot;\ _F_B_-;_-@_-"/>
    <numFmt numFmtId="179" formatCode="_-* #,##0.00_-;\-* #,##0.00_-;_-* &quot;-&quot;??_-;_-@_-"/>
    <numFmt numFmtId="180" formatCode="_-* #,##0.00\ _€_-;\-* #,##0.00\ _€_-;_-* &quot;-&quot;??\ _€_-;_-@_-"/>
    <numFmt numFmtId="181" formatCode="_-* #,##0.00\ _F_B_-;\-* #,##0.00\ _F_B_-;_-* &quot;-&quot;??\ _F_B_-;_-@_-"/>
    <numFmt numFmtId="182" formatCode="_-* #,##0.00000000_-;\-* #,##0.00000000_-;_-* &quot;-&quot;??_-;_-@_-"/>
    <numFmt numFmtId="183" formatCode="_-* #,##0\ &quot;F&quot;_-;\-* #,##0\ &quot;F&quot;_-;_-* &quot;-&quot;\ &quot;F&quot;_-;_-@_-"/>
    <numFmt numFmtId="184" formatCode="_-* #,##0\ _€_-;\-* #,##0\ _€_-;_-* &quot;-&quot;\ _€_-;_-@_-"/>
    <numFmt numFmtId="185" formatCode="0.000000"/>
    <numFmt numFmtId="186" formatCode="_(* #,##0.0000_);_(* \(#,##0.0000\);_(* &quot;-&quot;??_);_(@_)"/>
    <numFmt numFmtId="187" formatCode="General_)"/>
    <numFmt numFmtId="188" formatCode="_(&quot;£¤&quot;* #,##0_);_(&quot;£¤&quot;* \(#,##0\);_(&quot;£¤&quot;* &quot;-&quot;_);_(@_)"/>
    <numFmt numFmtId="189" formatCode="_(&quot;£¤&quot;* #,##0.00_);_(&quot;£¤&quot;* \(#,##0.00\);_(&quot;£¤&quot;* &quot;-&quot;??_);_(@_)"/>
    <numFmt numFmtId="190" formatCode="&quot;SFr.&quot;\ #,##0.00;[Red]&quot;SFr.&quot;\ \-#,##0.00"/>
    <numFmt numFmtId="191" formatCode="_ &quot;SFr.&quot;\ * #,##0_ ;_ &quot;SFr.&quot;\ * \-#,##0_ ;_ &quot;SFr.&quot;\ * &quot;-&quot;_ ;_ @_ "/>
    <numFmt numFmtId="192" formatCode="mmm"/>
    <numFmt numFmtId="193" formatCode=";;"/>
    <numFmt numFmtId="194" formatCode="#,##0.0_);\(#,##0.0\)"/>
    <numFmt numFmtId="195" formatCode="0.0%;[Red]\(0.0%\)"/>
    <numFmt numFmtId="196" formatCode="_ * #,##0.00_)&quot;£&quot;_ ;_ * \(#,##0.00\)&quot;£&quot;_ ;_ * &quot;-&quot;??_)&quot;£&quot;_ ;_ @_ "/>
    <numFmt numFmtId="197" formatCode="_-&quot;$&quot;* #,##0.00_-;\-&quot;$&quot;* #,##0.00_-;_-&quot;$&quot;* &quot;-&quot;??_-;_-@_-"/>
    <numFmt numFmtId="198" formatCode="0.0%;\(0.0%\)"/>
    <numFmt numFmtId="199" formatCode="_-* #,##0.00\ &quot;F&quot;_-;\-* #,##0.00\ &quot;F&quot;_-;_-* &quot;-&quot;??\ &quot;F&quot;_-;_-@_-"/>
    <numFmt numFmtId="200" formatCode="0.000_)"/>
    <numFmt numFmtId="201" formatCode="#,##0_)_%;\(#,##0\)_%;"/>
    <numFmt numFmtId="202" formatCode="_._.* #,##0.0_)_%;_._.* \(#,##0.0\)_%"/>
    <numFmt numFmtId="203" formatCode="#,##0.0_)_%;\(#,##0.0\)_%;\ \ .0_)_%"/>
    <numFmt numFmtId="204" formatCode="_._.* #,##0.00_)_%;_._.* \(#,##0.00\)_%"/>
    <numFmt numFmtId="205" formatCode="#,##0.00_)_%;\(#,##0.00\)_%;\ \ .00_)_%"/>
    <numFmt numFmtId="206" formatCode="_._.* #,##0.000_)_%;_._.* \(#,##0.000\)_%"/>
    <numFmt numFmtId="207" formatCode="#,##0.000_)_%;\(#,##0.000\)_%;\ \ .000_)_%"/>
    <numFmt numFmtId="208" formatCode="#,##0;\(#,##0\)"/>
    <numFmt numFmtId="209" formatCode="_._.* \(#,##0\)_%;_._.* #,##0_)_%;_._.* 0_)_%;_._.@_)_%"/>
    <numFmt numFmtId="210" formatCode="_._.&quot;€&quot;* \(#,##0\)_%;_._.&quot;€&quot;* #,##0_)_%;_._.&quot;€&quot;* 0_)_%;_._.@_)_%"/>
    <numFmt numFmtId="211" formatCode="* \(#,##0\);* #,##0_);&quot;-&quot;??_);@"/>
    <numFmt numFmtId="212" formatCode="&quot;€&quot;* #,##0_)_%;&quot;€&quot;* \(#,##0\)_%;&quot;€&quot;* &quot;-&quot;??_)_%;@_)_%"/>
    <numFmt numFmtId="213" formatCode="_._.&quot;€&quot;* #,##0.0_)_%;_._.&quot;€&quot;* \(#,##0.0\)_%"/>
    <numFmt numFmtId="214" formatCode="&quot;€&quot;* #,##0.0_)_%;&quot;€&quot;* \(#,##0.0\)_%;&quot;€&quot;* \ .0_)_%"/>
    <numFmt numFmtId="215" formatCode="_._.&quot;$&quot;* #,##0.0_)_%;_._.&quot;$&quot;* \(#,##0.0\)_%"/>
    <numFmt numFmtId="216" formatCode="_._.&quot;€&quot;* #,##0.00_)_%;_._.&quot;€&quot;* \(#,##0.00\)_%"/>
    <numFmt numFmtId="217" formatCode="&quot;€&quot;* #,##0.00_)_%;&quot;€&quot;* \(#,##0.00\)_%;&quot;€&quot;* \ .00_)_%"/>
    <numFmt numFmtId="218" formatCode="_._.&quot;$&quot;* #,##0.00_)_%;_._.&quot;$&quot;* \(#,##0.00\)_%"/>
    <numFmt numFmtId="219" formatCode="_._.&quot;€&quot;* #,##0.000_)_%;_._.&quot;€&quot;* \(#,##0.000\)_%"/>
    <numFmt numFmtId="220" formatCode="&quot;€&quot;* #,##0.000_)_%;&quot;€&quot;* \(#,##0.000\)_%;&quot;€&quot;* \ .000_)_%"/>
    <numFmt numFmtId="221" formatCode="_._.&quot;$&quot;* #,##0.000_)_%;_._.&quot;$&quot;* \(#,##0.000\)_%"/>
    <numFmt numFmtId="222" formatCode="\$#,##0\ ;\(\$#,##0\)"/>
    <numFmt numFmtId="223" formatCode="\t0.00%"/>
    <numFmt numFmtId="224" formatCode="mmmm\ d\,\ yyyy"/>
    <numFmt numFmtId="225" formatCode="* #,##0_);* \(#,##0\);&quot;-&quot;??_);@"/>
    <numFmt numFmtId="226" formatCode="\U\S\$#,##0.00;\(\U\S\$#,##0.00\)"/>
    <numFmt numFmtId="227" formatCode="_-* #,##0\ _D_M_-;\-* #,##0\ _D_M_-;_-* &quot;-&quot;\ _D_M_-;_-@_-"/>
    <numFmt numFmtId="228" formatCode="_-* #,##0.00\ _D_M_-;\-* #,##0.00\ _D_M_-;_-* &quot;-&quot;??\ _D_M_-;_-@_-"/>
    <numFmt numFmtId="229" formatCode="\t#\ ??/??"/>
    <numFmt numFmtId="230" formatCode="_([$€-2]* #,##0.00_);_([$€-2]* \(#,##0.00\);_([$€-2]* &quot;-&quot;??_)"/>
    <numFmt numFmtId="231" formatCode="#."/>
    <numFmt numFmtId="232" formatCode=";;;"/>
    <numFmt numFmtId="233" formatCode="_-&quot;£&quot;* #,##0_-;\-&quot;£&quot;* #,##0_-;_-&quot;£&quot;* &quot;-&quot;_-;_-@_-"/>
    <numFmt numFmtId="234" formatCode="#,##0\ &quot;$&quot;_);[Red]\(#,##0\ &quot;$&quot;\)"/>
    <numFmt numFmtId="235" formatCode="&quot;$&quot;###,0&quot;.&quot;00_);[Red]\(&quot;$&quot;###,0&quot;.&quot;00\)"/>
    <numFmt numFmtId="236" formatCode="&quot;C&quot;#,##0.00_);\(&quot;C&quot;#,##0.00\)"/>
    <numFmt numFmtId="237" formatCode="*x"/>
    <numFmt numFmtId="238" formatCode="0.00_)"/>
    <numFmt numFmtId="239" formatCode="0_)%;\(0\)%"/>
    <numFmt numFmtId="240" formatCode="_._._(* 0_)%;_._.* \(0\)%"/>
    <numFmt numFmtId="241" formatCode="_(0_)%;\(0\)%"/>
    <numFmt numFmtId="242" formatCode="0%_);\(0%\)"/>
    <numFmt numFmtId="243" formatCode="#,##0.000_);\(#,##0.000\)"/>
    <numFmt numFmtId="244" formatCode="_(0.0_)%;\(0.0\)%"/>
    <numFmt numFmtId="245" formatCode="_._._(* 0.0_)%;_._.* \(0.0\)%"/>
    <numFmt numFmtId="246" formatCode="_(0.00_)%;\(0.00\)%"/>
    <numFmt numFmtId="247" formatCode="_._._(* 0.00_)%;_._.* \(0.00\)%"/>
    <numFmt numFmtId="248" formatCode="_(0.000_)%;\(0.000\)%"/>
    <numFmt numFmtId="249" formatCode="_._._(* 0.000_)%;_._.* \(0.000\)%"/>
    <numFmt numFmtId="250" formatCode="d"/>
    <numFmt numFmtId="251" formatCode="#,##0.00\ \ "/>
    <numFmt numFmtId="252" formatCode="&quot;\&quot;#,##0;[Red]\-&quot;\&quot;#,##0"/>
    <numFmt numFmtId="253" formatCode="#,##0.00\ &quot;F&quot;;[Red]\-#,##0.00\ &quot;F&quot;"/>
    <numFmt numFmtId="254" formatCode="#,##0.00\ \ \ \ "/>
    <numFmt numFmtId="255" formatCode="#,##0\ &quot;F&quot;;\-#,##0\ &quot;F&quot;"/>
    <numFmt numFmtId="256" formatCode="#,##0\ &quot;F&quot;;[Red]\-#,##0\ &quot;F&quot;"/>
    <numFmt numFmtId="257" formatCode="#,##0.00\ "/>
    <numFmt numFmtId="258" formatCode="&quot;\&quot;#,##0.00;\-&quot;\&quot;#,##0.00"/>
    <numFmt numFmtId="259" formatCode="0000"/>
    <numFmt numFmtId="260" formatCode="00"/>
    <numFmt numFmtId="261" formatCode="000"/>
    <numFmt numFmtId="262" formatCode="0\ \ \ \ "/>
    <numFmt numFmtId="263" formatCode="#,##0.00\ \ \ "/>
    <numFmt numFmtId="264" formatCode="_-* #,##0\ &quot;DM&quot;_-;\-* #,##0\ &quot;DM&quot;_-;_-* &quot;-&quot;\ &quot;DM&quot;_-;_-@_-"/>
    <numFmt numFmtId="265" formatCode="_-* #,##0.00\ &quot;DM&quot;_-;\-* #,##0.00\ &quot;DM&quot;_-;_-* &quot;-&quot;??\ &quot;DM&quot;_-;_-@_-"/>
    <numFmt numFmtId="266" formatCode="_ &quot;\&quot;* #,##0_ ;_ &quot;\&quot;* \-#,##0_ ;_ &quot;\&quot;* &quot;-&quot;_ ;_ @_ "/>
    <numFmt numFmtId="267" formatCode="_ &quot;\&quot;* #,##0.00_ ;_ &quot;\&quot;* \-#,##0.00_ ;_ &quot;\&quot;* &quot;-&quot;??_ ;_ @_ "/>
    <numFmt numFmtId="268" formatCode="&quot;$&quot;#,##0;[Red]\-&quot;$&quot;#,##0"/>
  </numFmts>
  <fonts count="144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NI-Centur"/>
    </font>
    <font>
      <b/>
      <sz val="12"/>
      <name val="Arial"/>
      <family val="2"/>
    </font>
    <font>
      <sz val="10"/>
      <color theme="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VNI-Times"/>
    </font>
    <font>
      <sz val="10"/>
      <name val="VNI-Times"/>
    </font>
    <font>
      <sz val="12"/>
      <name val="VNtimes new roman"/>
      <family val="2"/>
    </font>
    <font>
      <sz val="22"/>
      <name val="?? ??"/>
      <family val="1"/>
      <charset val="128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2"/>
      <name val="???"/>
      <family val="1"/>
      <charset val="129"/>
    </font>
    <font>
      <sz val="12"/>
      <name val="|??¢¥¢¬¨Ï"/>
      <family val="1"/>
      <charset val="129"/>
    </font>
    <font>
      <sz val="10"/>
      <name val="MS Sans Serif"/>
      <family val="2"/>
    </font>
    <font>
      <sz val="11"/>
      <name val="VNI-Times"/>
    </font>
    <font>
      <sz val="12"/>
      <name val="VNTime"/>
      <family val="2"/>
    </font>
    <font>
      <sz val="10"/>
      <name val=".VnTime"/>
      <family val="2"/>
    </font>
    <font>
      <sz val="12"/>
      <name val="VNTime"/>
    </font>
    <font>
      <sz val="10"/>
      <name val="Helv"/>
      <family val="2"/>
    </font>
    <font>
      <sz val="12"/>
      <name val="VNI-Helve"/>
    </font>
    <font>
      <sz val="10"/>
      <name val="VnTime"/>
    </font>
    <font>
      <sz val="14"/>
      <name val="Terminal"/>
      <family val="3"/>
      <charset val="128"/>
    </font>
    <font>
      <sz val="14"/>
      <name val="lr ¾©"/>
      <family val="1"/>
      <charset val="128"/>
    </font>
    <font>
      <b/>
      <u/>
      <sz val="14"/>
      <color indexed="8"/>
      <name val=".VnBook-AntiquaH"/>
      <family val="2"/>
    </font>
    <font>
      <sz val="10"/>
      <name val="VnTimes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2"/>
      <name val=".VnTime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¹ÙÅÁÃ¼"/>
      <charset val="129"/>
    </font>
    <font>
      <sz val="8"/>
      <name val="Times New Roman"/>
      <family val="1"/>
    </font>
    <font>
      <sz val="12"/>
      <name val="Tms Rmn"/>
    </font>
    <font>
      <sz val="10"/>
      <name val="Times New Roman"/>
      <family val="1"/>
    </font>
    <font>
      <sz val="11"/>
      <name val="µ¸¿ò"/>
      <charset val="129"/>
    </font>
    <font>
      <sz val="10"/>
      <name val="±¼¸²A¼"/>
      <family val="3"/>
      <charset val="129"/>
    </font>
    <font>
      <sz val="10"/>
      <name val="Helv"/>
    </font>
    <font>
      <b/>
      <sz val="10"/>
      <name val="Helv"/>
    </font>
    <font>
      <b/>
      <sz val="11"/>
      <name val="Arial"/>
      <family val="2"/>
    </font>
    <font>
      <sz val="10"/>
      <name val="VNI-Aptima"/>
    </font>
    <font>
      <sz val="9"/>
      <name val="Times New Roman"/>
      <family val="1"/>
    </font>
    <font>
      <b/>
      <sz val="8"/>
      <name val="Arial"/>
      <family val="2"/>
    </font>
    <font>
      <sz val="11"/>
      <name val="Tms Rmn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9.75"/>
      <color indexed="8"/>
      <name val=".VnTime"/>
      <family val="2"/>
    </font>
    <font>
      <b/>
      <sz val="9.8000000000000007"/>
      <color indexed="8"/>
      <name val=".VnTime"/>
      <family val="2"/>
    </font>
    <font>
      <sz val="10"/>
      <color indexed="8"/>
      <name val="Times New Roman"/>
      <family val="2"/>
    </font>
    <font>
      <sz val="11"/>
      <name val="VNI-Helve-Condense"/>
    </font>
    <font>
      <sz val="10"/>
      <color theme="1"/>
      <name val="Times New Roman"/>
      <family val="2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b/>
      <sz val="10"/>
      <color indexed="33"/>
      <name val="VNI-Times"/>
    </font>
    <font>
      <b/>
      <sz val="10"/>
      <color indexed="12"/>
      <name val="VNI-Times"/>
    </font>
    <font>
      <sz val="10"/>
      <color indexed="8"/>
      <name val="Arial"/>
      <family val="2"/>
    </font>
    <font>
      <b/>
      <sz val="10"/>
      <color indexed="8"/>
      <name val="VNI-Times"/>
    </font>
    <font>
      <b/>
      <sz val="11"/>
      <color indexed="8"/>
      <name val="VNI-Times"/>
    </font>
    <font>
      <sz val="10"/>
      <color indexed="16"/>
      <name val="MS Serif"/>
      <family val="1"/>
    </font>
    <font>
      <sz val="8"/>
      <name val="Verdana"/>
      <family val="2"/>
    </font>
    <font>
      <sz val="18"/>
      <color indexed="24"/>
      <name val="Times New Roman"/>
      <family val="1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8"/>
      <name val="Arial"/>
      <family val="2"/>
    </font>
    <font>
      <b/>
      <sz val="12"/>
      <name val=".VnBook-AntiquaH"/>
      <family val="2"/>
    </font>
    <font>
      <b/>
      <sz val="12"/>
      <color indexed="9"/>
      <name val="Tms Rmn"/>
    </font>
    <font>
      <b/>
      <sz val="12"/>
      <name val="Helv"/>
    </font>
    <font>
      <b/>
      <sz val="18"/>
      <name val="Arial"/>
      <family val="2"/>
    </font>
    <font>
      <b/>
      <sz val="1"/>
      <color indexed="8"/>
      <name val="Courier"/>
      <family val="3"/>
    </font>
    <font>
      <b/>
      <sz val="12"/>
      <name val=".VnTime"/>
      <family val="2"/>
    </font>
    <font>
      <b/>
      <sz val="8"/>
      <name val="MS Sans Serif"/>
      <family val="2"/>
    </font>
    <font>
      <b/>
      <sz val="10"/>
      <name val=".VnTime"/>
      <family val="2"/>
    </font>
    <font>
      <sz val="11"/>
      <name val="Arial"/>
      <family val="2"/>
    </font>
    <font>
      <b/>
      <sz val="14"/>
      <name val=".VnTimeH"/>
      <family val="2"/>
    </font>
    <font>
      <sz val="12"/>
      <name val="VNI-Aptima"/>
    </font>
    <font>
      <sz val="10"/>
      <name val="Tahoma"/>
      <family val="2"/>
    </font>
    <font>
      <sz val="8"/>
      <color indexed="12"/>
      <name val="Helv"/>
      <family val="2"/>
    </font>
    <font>
      <sz val="10"/>
      <name val="VNI-Helve-Condense"/>
    </font>
    <font>
      <b/>
      <sz val="11"/>
      <color indexed="56"/>
      <name val="VNI-Helve-Condense"/>
    </font>
    <font>
      <b/>
      <sz val="10"/>
      <color indexed="10"/>
      <name val="VNI-Times"/>
    </font>
    <font>
      <b/>
      <sz val="11"/>
      <name val="Helv"/>
    </font>
    <font>
      <sz val="7"/>
      <name val="Small Fonts"/>
      <family val="3"/>
      <charset val="128"/>
    </font>
    <font>
      <b/>
      <sz val="12"/>
      <name val="VN-NTime"/>
    </font>
    <font>
      <b/>
      <i/>
      <sz val="16"/>
      <name val="Helv"/>
    </font>
    <font>
      <sz val="12"/>
      <name val="바탕체"/>
      <family val="1"/>
      <charset val="129"/>
    </font>
    <font>
      <sz val="10"/>
      <color indexed="8"/>
      <name val="MS Sans Serif"/>
      <family val="2"/>
    </font>
    <font>
      <sz val="11"/>
      <name val="Arial MT"/>
    </font>
    <font>
      <sz val="11"/>
      <name val="–¾’©"/>
      <family val="1"/>
      <charset val="128"/>
    </font>
    <font>
      <sz val="12"/>
      <color indexed="8"/>
      <name val="Times New Roman"/>
      <family val="1"/>
    </font>
    <font>
      <sz val="10"/>
      <name val="Tms Rmn"/>
      <family val="1"/>
    </font>
    <font>
      <sz val="10"/>
      <color indexed="9"/>
      <name val="Arial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9"/>
      <name val="Arial"/>
      <family val="2"/>
    </font>
    <font>
      <b/>
      <sz val="18"/>
      <color indexed="8"/>
      <name val="Cambria"/>
      <family val="1"/>
    </font>
    <font>
      <sz val="8"/>
      <name val="MS Sans Serif"/>
      <family val="2"/>
    </font>
    <font>
      <sz val="13"/>
      <name val=".VnTime"/>
      <family val="2"/>
    </font>
    <font>
      <b/>
      <sz val="10"/>
      <name val="Tahoma"/>
      <family val="2"/>
    </font>
    <font>
      <b/>
      <sz val="8"/>
      <color indexed="8"/>
      <name val="Helv"/>
      <family val="2"/>
    </font>
    <font>
      <b/>
      <sz val="8"/>
      <color indexed="8"/>
      <name val="Helv"/>
    </font>
    <font>
      <b/>
      <sz val="10"/>
      <name val="VNI-Univer"/>
    </font>
    <font>
      <sz val="10"/>
      <name val="VNI-Univer"/>
    </font>
    <font>
      <sz val="12"/>
      <name val=".VnArial"/>
      <family val="2"/>
    </font>
    <font>
      <b/>
      <sz val="10"/>
      <color indexed="10"/>
      <name val="Arial"/>
      <family val="2"/>
    </font>
    <font>
      <b/>
      <sz val="11"/>
      <name val=".VnTime"/>
      <family val="2"/>
    </font>
    <font>
      <i/>
      <sz val="12"/>
      <name val=".VnTime"/>
      <family val="2"/>
    </font>
    <font>
      <sz val="10"/>
      <name val="VNtimes new roman"/>
      <family val="1"/>
    </font>
    <font>
      <b/>
      <sz val="8"/>
      <name val="VN Helvetica"/>
    </font>
    <font>
      <b/>
      <sz val="10"/>
      <name val="VN AvantGBook"/>
    </font>
    <font>
      <b/>
      <sz val="10"/>
      <name val="VN Helvetica"/>
    </font>
    <font>
      <b/>
      <sz val="16"/>
      <name val=".VnTime"/>
      <family val="2"/>
    </font>
    <font>
      <sz val="8"/>
      <name val="VN Helvetica"/>
    </font>
    <font>
      <sz val="14"/>
      <name val=".VnArial"/>
      <family val="2"/>
    </font>
    <font>
      <sz val="22"/>
      <name val="ＭＳ 明朝"/>
      <family val="1"/>
      <charset val="128"/>
    </font>
    <font>
      <sz val="14"/>
      <name val="Cordia New"/>
      <family val="2"/>
    </font>
    <font>
      <sz val="16"/>
      <name val="AngsanaUPC"/>
      <family val="3"/>
    </font>
    <font>
      <sz val="9"/>
      <name val="Trebuchet MS"/>
      <family val="2"/>
    </font>
    <font>
      <sz val="10"/>
      <name val=" "/>
      <family val="1"/>
      <charset val="136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1"/>
      <name val="VNI-Times"/>
      <family val="1"/>
    </font>
    <font>
      <sz val="12"/>
      <name val="바탕체"/>
      <family val="1"/>
    </font>
    <font>
      <sz val="12"/>
      <name val="바탕체"/>
      <family val="3"/>
      <charset val="136"/>
    </font>
    <font>
      <sz val="10"/>
      <name val="굴림체"/>
      <family val="3"/>
    </font>
    <font>
      <sz val="12"/>
      <name val="宋体"/>
      <charset val="134"/>
    </font>
    <font>
      <sz val="14"/>
      <name val="ＭＳ 明朝"/>
      <family val="3"/>
      <charset val="128"/>
    </font>
    <font>
      <u/>
      <sz val="12"/>
      <color indexed="12"/>
      <name val="Times New Roman"/>
      <family val="1"/>
    </font>
    <font>
      <u/>
      <sz val="12"/>
      <color indexed="36"/>
      <name val="Times New Roman"/>
      <family val="1"/>
    </font>
    <font>
      <i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gray0625"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31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63"/>
      </patternFill>
    </fill>
    <fill>
      <patternFill patternType="solid">
        <fgColor indexed="58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0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44"/>
      </bottom>
      <diagonal/>
    </border>
    <border>
      <left/>
      <right/>
      <top style="hair">
        <color indexed="44"/>
      </top>
      <bottom style="hair">
        <color indexed="4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22">
    <xf numFmtId="0" fontId="0" fillId="0" borderId="0"/>
    <xf numFmtId="169" fontId="5" fillId="0" borderId="0" applyFont="0" applyFill="0" applyBorder="0" applyAlignment="0" applyProtection="0"/>
    <xf numFmtId="0" fontId="3" fillId="0" borderId="0"/>
    <xf numFmtId="169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/>
    <xf numFmtId="0" fontId="8" fillId="0" borderId="0"/>
    <xf numFmtId="0" fontId="6" fillId="0" borderId="0"/>
    <xf numFmtId="171" fontId="11" fillId="0" borderId="0" applyFont="0" applyFill="0" applyBorder="0" applyAlignment="0" applyProtection="0"/>
    <xf numFmtId="172" fontId="12" fillId="0" borderId="0" applyFont="0" applyFill="0" applyBorder="0" applyAlignment="0" applyProtection="0"/>
    <xf numFmtId="170" fontId="13" fillId="0" borderId="11" applyFont="0" applyBorder="0"/>
    <xf numFmtId="0" fontId="8" fillId="0" borderId="0"/>
    <xf numFmtId="168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>
      <alignment vertical="center"/>
    </xf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9" fillId="0" borderId="0"/>
    <xf numFmtId="0" fontId="8" fillId="0" borderId="0" applyNumberFormat="0" applyFill="0" applyBorder="0" applyAlignment="0" applyProtection="0"/>
    <xf numFmtId="0" fontId="20" fillId="0" borderId="0"/>
    <xf numFmtId="0" fontId="20" fillId="0" borderId="0"/>
    <xf numFmtId="178" fontId="21" fillId="0" borderId="0" applyFont="0" applyFill="0" applyBorder="0" applyAlignment="0" applyProtection="0"/>
    <xf numFmtId="0" fontId="22" fillId="0" borderId="12"/>
    <xf numFmtId="0" fontId="23" fillId="0" borderId="0" applyNumberFormat="0" applyFill="0" applyBorder="0" applyAlignment="0" applyProtection="0"/>
    <xf numFmtId="0" fontId="24" fillId="0" borderId="12"/>
    <xf numFmtId="166" fontId="1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1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/>
    <xf numFmtId="0" fontId="25" fillId="0" borderId="0"/>
    <xf numFmtId="0" fontId="23" fillId="0" borderId="0" applyNumberFormat="0" applyFill="0" applyBorder="0" applyAlignment="0" applyProtection="0"/>
    <xf numFmtId="178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12" fillId="0" borderId="0" applyFont="0" applyFill="0" applyBorder="0" applyAlignment="0" applyProtection="0"/>
    <xf numFmtId="0" fontId="25" fillId="0" borderId="0"/>
    <xf numFmtId="0" fontId="20" fillId="0" borderId="0"/>
    <xf numFmtId="166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77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82" fontId="26" fillId="0" borderId="0" applyFont="0" applyFill="0" applyBorder="0" applyAlignment="0" applyProtection="0"/>
    <xf numFmtId="183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79" fontId="11" fillId="0" borderId="0" applyFont="0" applyFill="0" applyBorder="0" applyAlignment="0" applyProtection="0"/>
    <xf numFmtId="18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82" fontId="26" fillId="0" borderId="0" applyFont="0" applyFill="0" applyBorder="0" applyAlignment="0" applyProtection="0"/>
    <xf numFmtId="183" fontId="12" fillId="0" borderId="0" applyFont="0" applyFill="0" applyBorder="0" applyAlignment="0" applyProtection="0"/>
    <xf numFmtId="177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77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82" fontId="26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7" fontId="11" fillId="0" borderId="0" applyFont="0" applyFill="0" applyBorder="0" applyAlignment="0" applyProtection="0"/>
    <xf numFmtId="18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/>
    <xf numFmtId="185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17" fillId="0" borderId="0"/>
    <xf numFmtId="0" fontId="28" fillId="0" borderId="0"/>
    <xf numFmtId="37" fontId="29" fillId="0" borderId="0"/>
    <xf numFmtId="0" fontId="8" fillId="0" borderId="0"/>
    <xf numFmtId="0" fontId="30" fillId="3" borderId="0"/>
    <xf numFmtId="0" fontId="31" fillId="0" borderId="0"/>
    <xf numFmtId="9" fontId="32" fillId="0" borderId="0" applyBorder="0" applyAlignment="0" applyProtection="0"/>
    <xf numFmtId="0" fontId="33" fillId="3" borderId="0"/>
    <xf numFmtId="0" fontId="34" fillId="0" borderId="0"/>
    <xf numFmtId="0" fontId="35" fillId="3" borderId="0"/>
    <xf numFmtId="0" fontId="8" fillId="0" borderId="0"/>
    <xf numFmtId="188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0" fontId="36" fillId="0" borderId="0">
      <alignment wrapText="1"/>
    </xf>
    <xf numFmtId="172" fontId="12" fillId="0" borderId="0" applyFont="0" applyFill="0" applyBorder="0" applyAlignment="0" applyProtection="0"/>
    <xf numFmtId="37" fontId="8" fillId="4" borderId="13" applyFill="0" applyBorder="0" applyAlignment="0" applyProtection="0"/>
    <xf numFmtId="190" fontId="8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7" fillId="0" borderId="0" applyFont="0" applyFill="0" applyBorder="0" applyAlignment="0" applyProtection="0"/>
    <xf numFmtId="191" fontId="8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39" fillId="0" borderId="0">
      <alignment horizontal="center" wrapText="1"/>
      <protection locked="0"/>
    </xf>
    <xf numFmtId="176" fontId="38" fillId="0" borderId="0" applyFont="0" applyFill="0" applyBorder="0" applyAlignment="0" applyProtection="0"/>
    <xf numFmtId="0" fontId="37" fillId="0" borderId="0" applyFont="0" applyFill="0" applyBorder="0" applyAlignment="0" applyProtection="0"/>
    <xf numFmtId="176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0" fontId="37" fillId="0" borderId="0" applyFont="0" applyFill="0" applyBorder="0" applyAlignment="0" applyProtection="0"/>
    <xf numFmtId="175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8" fillId="0" borderId="0" applyFont="0" applyFill="0" applyBorder="0" applyAlignment="0" applyProtection="0">
      <alignment horizontal="right"/>
    </xf>
    <xf numFmtId="0" fontId="40" fillId="0" borderId="0" applyNumberFormat="0" applyFill="0" applyBorder="0" applyAlignment="0" applyProtection="0"/>
    <xf numFmtId="172" fontId="12" fillId="0" borderId="0" applyFont="0" applyFill="0" applyBorder="0" applyAlignment="0" applyProtection="0"/>
    <xf numFmtId="0" fontId="37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192" fontId="8" fillId="0" borderId="0" applyFill="0" applyBorder="0" applyAlignment="0"/>
    <xf numFmtId="193" fontId="20" fillId="0" borderId="0" applyFill="0" applyBorder="0" applyAlignment="0"/>
    <xf numFmtId="194" fontId="44" fillId="0" borderId="0" applyFill="0" applyBorder="0" applyAlignment="0"/>
    <xf numFmtId="186" fontId="44" fillId="0" borderId="0" applyFill="0" applyBorder="0" applyAlignment="0"/>
    <xf numFmtId="195" fontId="44" fillId="0" borderId="0" applyFill="0" applyBorder="0" applyAlignment="0"/>
    <xf numFmtId="196" fontId="8" fillId="0" borderId="0" applyFill="0" applyBorder="0" applyAlignment="0"/>
    <xf numFmtId="197" fontId="44" fillId="0" borderId="0" applyFill="0" applyBorder="0" applyAlignment="0"/>
    <xf numFmtId="198" fontId="44" fillId="0" borderId="0" applyFill="0" applyBorder="0" applyAlignment="0"/>
    <xf numFmtId="194" fontId="44" fillId="0" borderId="0" applyFill="0" applyBorder="0" applyAlignment="0"/>
    <xf numFmtId="0" fontId="45" fillId="0" borderId="0"/>
    <xf numFmtId="0" fontId="46" fillId="0" borderId="0" applyFill="0" applyBorder="0" applyProtection="0">
      <alignment horizontal="center"/>
      <protection locked="0"/>
    </xf>
    <xf numFmtId="199" fontId="12" fillId="0" borderId="0" applyFont="0" applyFill="0" applyBorder="0" applyAlignment="0" applyProtection="0"/>
    <xf numFmtId="1" fontId="47" fillId="0" borderId="10" applyBorder="0"/>
    <xf numFmtId="37" fontId="48" fillId="0" borderId="1">
      <alignment horizontal="center" wrapText="1"/>
    </xf>
    <xf numFmtId="0" fontId="49" fillId="0" borderId="6">
      <alignment horizontal="center"/>
    </xf>
    <xf numFmtId="200" fontId="50" fillId="0" borderId="0"/>
    <xf numFmtId="200" fontId="50" fillId="0" borderId="0"/>
    <xf numFmtId="200" fontId="50" fillId="0" borderId="0"/>
    <xf numFmtId="200" fontId="50" fillId="0" borderId="0"/>
    <xf numFmtId="200" fontId="50" fillId="0" borderId="0"/>
    <xf numFmtId="200" fontId="50" fillId="0" borderId="0"/>
    <xf numFmtId="200" fontId="50" fillId="0" borderId="0"/>
    <xf numFmtId="200" fontId="50" fillId="0" borderId="0"/>
    <xf numFmtId="201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97" fontId="44" fillId="0" borderId="0" applyFont="0" applyFill="0" applyBorder="0" applyAlignment="0" applyProtection="0"/>
    <xf numFmtId="202" fontId="51" fillId="0" borderId="0" applyFont="0" applyFill="0" applyBorder="0" applyAlignment="0" applyProtection="0"/>
    <xf numFmtId="203" fontId="15" fillId="0" borderId="0" applyFont="0" applyFill="0" applyBorder="0" applyAlignment="0" applyProtection="0"/>
    <xf numFmtId="204" fontId="52" fillId="0" borderId="0" applyFont="0" applyFill="0" applyBorder="0" applyAlignment="0" applyProtection="0"/>
    <xf numFmtId="205" fontId="15" fillId="0" borderId="0" applyFont="0" applyFill="0" applyBorder="0" applyAlignment="0" applyProtection="0"/>
    <xf numFmtId="206" fontId="52" fillId="0" borderId="0" applyFont="0" applyFill="0" applyBorder="0" applyAlignment="0" applyProtection="0"/>
    <xf numFmtId="207" fontId="1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53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54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5" fillId="0" borderId="0" applyFont="0" applyFill="0" applyBorder="0" applyAlignment="0" applyProtection="0"/>
    <xf numFmtId="208" fontId="41" fillId="0" borderId="0"/>
    <xf numFmtId="3" fontId="8" fillId="0" borderId="0" applyFont="0" applyFill="0" applyBorder="0" applyAlignment="0" applyProtection="0"/>
    <xf numFmtId="0" fontId="58" fillId="0" borderId="0" applyNumberFormat="0" applyFill="0" applyBorder="0" applyAlignment="0" applyProtection="0"/>
    <xf numFmtId="37" fontId="8" fillId="3" borderId="13" applyFill="0" applyBorder="0" applyAlignment="0" applyProtection="0"/>
    <xf numFmtId="0" fontId="59" fillId="0" borderId="0" applyNumberFormat="0" applyAlignment="0">
      <alignment horizontal="left"/>
    </xf>
    <xf numFmtId="0" fontId="60" fillId="0" borderId="0" applyNumberFormat="0" applyAlignment="0"/>
    <xf numFmtId="209" fontId="61" fillId="0" borderId="0" applyFill="0" applyBorder="0" applyProtection="0"/>
    <xf numFmtId="210" fontId="51" fillId="0" borderId="0" applyFont="0" applyFill="0" applyBorder="0" applyAlignment="0" applyProtection="0"/>
    <xf numFmtId="211" fontId="41" fillId="0" borderId="0" applyFill="0" applyBorder="0" applyProtection="0"/>
    <xf numFmtId="211" fontId="41" fillId="0" borderId="2" applyFill="0" applyProtection="0"/>
    <xf numFmtId="211" fontId="41" fillId="0" borderId="14" applyFill="0" applyProtection="0"/>
    <xf numFmtId="178" fontId="21" fillId="0" borderId="0" applyFont="0" applyFill="0" applyBorder="0" applyAlignment="0" applyProtection="0"/>
    <xf numFmtId="212" fontId="8" fillId="0" borderId="0" applyFont="0" applyFill="0" applyBorder="0" applyAlignment="0" applyProtection="0"/>
    <xf numFmtId="194" fontId="44" fillId="0" borderId="0" applyFont="0" applyFill="0" applyBorder="0" applyAlignment="0" applyProtection="0"/>
    <xf numFmtId="213" fontId="52" fillId="0" borderId="0" applyFont="0" applyFill="0" applyBorder="0" applyAlignment="0" applyProtection="0"/>
    <xf numFmtId="214" fontId="15" fillId="0" borderId="0" applyFont="0" applyFill="0" applyBorder="0" applyAlignment="0" applyProtection="0"/>
    <xf numFmtId="215" fontId="52" fillId="0" borderId="0" applyFont="0" applyFill="0" applyBorder="0" applyAlignment="0" applyProtection="0"/>
    <xf numFmtId="216" fontId="52" fillId="0" borderId="0" applyFont="0" applyFill="0" applyBorder="0" applyAlignment="0" applyProtection="0"/>
    <xf numFmtId="217" fontId="15" fillId="0" borderId="0" applyFont="0" applyFill="0" applyBorder="0" applyAlignment="0" applyProtection="0"/>
    <xf numFmtId="218" fontId="52" fillId="0" borderId="0" applyFont="0" applyFill="0" applyBorder="0" applyAlignment="0" applyProtection="0"/>
    <xf numFmtId="219" fontId="52" fillId="0" borderId="0" applyFont="0" applyFill="0" applyBorder="0" applyAlignment="0" applyProtection="0"/>
    <xf numFmtId="220" fontId="15" fillId="0" borderId="0" applyFont="0" applyFill="0" applyBorder="0" applyAlignment="0" applyProtection="0"/>
    <xf numFmtId="221" fontId="52" fillId="0" borderId="0" applyFont="0" applyFill="0" applyBorder="0" applyAlignment="0" applyProtection="0"/>
    <xf numFmtId="168" fontId="6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68" fontId="21" fillId="0" borderId="0" applyFont="0" applyFill="0" applyBorder="0" applyAlignment="0" applyProtection="0"/>
    <xf numFmtId="222" fontId="8" fillId="0" borderId="0" applyFont="0" applyFill="0" applyBorder="0" applyAlignment="0" applyProtection="0"/>
    <xf numFmtId="223" fontId="8" fillId="0" borderId="0"/>
    <xf numFmtId="0" fontId="62" fillId="0" borderId="0"/>
    <xf numFmtId="0" fontId="63" fillId="0" borderId="0"/>
    <xf numFmtId="0" fontId="9" fillId="3" borderId="0" applyNumberFormat="0" applyFont="0" applyFill="0" applyBorder="0" applyProtection="0">
      <alignment horizontal="left"/>
    </xf>
    <xf numFmtId="0" fontId="8" fillId="0" borderId="0" applyFont="0" applyFill="0" applyBorder="0" applyAlignment="0" applyProtection="0"/>
    <xf numFmtId="224" fontId="8" fillId="0" borderId="0" applyFont="0" applyFill="0" applyBorder="0" applyAlignment="0" applyProtection="0"/>
    <xf numFmtId="14" fontId="64" fillId="0" borderId="0" applyFill="0" applyBorder="0" applyAlignment="0"/>
    <xf numFmtId="0" fontId="7" fillId="0" borderId="0" applyProtection="0"/>
    <xf numFmtId="225" fontId="41" fillId="0" borderId="0" applyFill="0" applyBorder="0" applyProtection="0"/>
    <xf numFmtId="225" fontId="41" fillId="0" borderId="2" applyFill="0" applyProtection="0"/>
    <xf numFmtId="225" fontId="41" fillId="0" borderId="14" applyFill="0" applyProtection="0"/>
    <xf numFmtId="226" fontId="8" fillId="0" borderId="15">
      <alignment vertical="center"/>
    </xf>
    <xf numFmtId="227" fontId="8" fillId="0" borderId="0" applyFont="0" applyFill="0" applyBorder="0" applyAlignment="0" applyProtection="0"/>
    <xf numFmtId="22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229" fontId="8" fillId="0" borderId="0"/>
    <xf numFmtId="170" fontId="65" fillId="4" borderId="0" applyNumberFormat="0" applyFont="0" applyFill="0" applyBorder="0" applyAlignment="0"/>
    <xf numFmtId="3" fontId="34" fillId="0" borderId="0" applyFont="0" applyBorder="0" applyAlignment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12" fillId="0" borderId="0"/>
    <xf numFmtId="197" fontId="44" fillId="0" borderId="0" applyFill="0" applyBorder="0" applyAlignment="0"/>
    <xf numFmtId="194" fontId="44" fillId="0" borderId="0" applyFill="0" applyBorder="0" applyAlignment="0"/>
    <xf numFmtId="197" fontId="44" fillId="0" borderId="0" applyFill="0" applyBorder="0" applyAlignment="0"/>
    <xf numFmtId="198" fontId="44" fillId="0" borderId="0" applyFill="0" applyBorder="0" applyAlignment="0"/>
    <xf numFmtId="194" fontId="44" fillId="0" borderId="0" applyFill="0" applyBorder="0" applyAlignment="0"/>
    <xf numFmtId="0" fontId="67" fillId="0" borderId="0" applyNumberFormat="0" applyAlignment="0">
      <alignment horizontal="left"/>
    </xf>
    <xf numFmtId="178" fontId="8" fillId="0" borderId="0" applyFont="0" applyFill="0" applyBorder="0" applyAlignment="0" applyProtection="0"/>
    <xf numFmtId="230" fontId="68" fillId="0" borderId="0" applyFont="0" applyFill="0" applyBorder="0" applyAlignment="0" applyProtection="0"/>
    <xf numFmtId="0" fontId="8" fillId="0" borderId="0"/>
    <xf numFmtId="3" fontId="34" fillId="0" borderId="0" applyFont="0" applyBorder="0" applyAlignment="0"/>
    <xf numFmtId="0" fontId="69" fillId="0" borderId="0" applyProtection="0"/>
    <xf numFmtId="0" fontId="70" fillId="0" borderId="0" applyProtection="0"/>
    <xf numFmtId="0" fontId="71" fillId="0" borderId="0" applyProtection="0"/>
    <xf numFmtId="0" fontId="72" fillId="0" borderId="0" applyProtection="0"/>
    <xf numFmtId="0" fontId="73" fillId="0" borderId="0" applyNumberFormat="0" applyFont="0" applyFill="0" applyBorder="0" applyAlignment="0" applyProtection="0"/>
    <xf numFmtId="0" fontId="74" fillId="0" borderId="0" applyProtection="0"/>
    <xf numFmtId="0" fontId="75" fillId="0" borderId="0" applyProtection="0"/>
    <xf numFmtId="2" fontId="8" fillId="0" borderId="0" applyFont="0" applyFill="0" applyBorder="0" applyAlignment="0" applyProtection="0"/>
    <xf numFmtId="38" fontId="76" fillId="3" borderId="0" applyNumberFormat="0" applyBorder="0" applyAlignment="0" applyProtection="0"/>
    <xf numFmtId="0" fontId="77" fillId="0" borderId="0" applyNumberFormat="0" applyFont="0" applyBorder="0" applyAlignment="0">
      <alignment horizontal="left" vertical="center"/>
    </xf>
    <xf numFmtId="0" fontId="78" fillId="7" borderId="0"/>
    <xf numFmtId="0" fontId="79" fillId="0" borderId="0">
      <alignment horizontal="left"/>
    </xf>
    <xf numFmtId="0" fontId="4" fillId="0" borderId="16" applyNumberFormat="0" applyAlignment="0" applyProtection="0">
      <alignment horizontal="left" vertical="center"/>
    </xf>
    <xf numFmtId="0" fontId="4" fillId="0" borderId="4">
      <alignment horizontal="left" vertical="center"/>
    </xf>
    <xf numFmtId="14" fontId="9" fillId="8" borderId="17">
      <alignment horizontal="center" vertical="center" wrapText="1"/>
    </xf>
    <xf numFmtId="0" fontId="8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0" borderId="0" applyFill="0" applyAlignment="0" applyProtection="0">
      <protection locked="0"/>
    </xf>
    <xf numFmtId="0" fontId="46" fillId="0" borderId="1" applyFill="0" applyAlignment="0" applyProtection="0">
      <protection locked="0"/>
    </xf>
    <xf numFmtId="231" fontId="81" fillId="0" borderId="0">
      <protection locked="0"/>
    </xf>
    <xf numFmtId="0" fontId="80" fillId="0" borderId="0" applyProtection="0"/>
    <xf numFmtId="231" fontId="81" fillId="0" borderId="0">
      <protection locked="0"/>
    </xf>
    <xf numFmtId="0" fontId="4" fillId="0" borderId="0" applyProtection="0"/>
    <xf numFmtId="0" fontId="82" fillId="0" borderId="0" applyNumberFormat="0" applyFill="0" applyBorder="0" applyAlignment="0" applyProtection="0">
      <alignment vertical="center"/>
    </xf>
    <xf numFmtId="0" fontId="83" fillId="0" borderId="17">
      <alignment horizontal="center"/>
    </xf>
    <xf numFmtId="0" fontId="83" fillId="0" borderId="0">
      <alignment horizontal="center"/>
    </xf>
    <xf numFmtId="164" fontId="84" fillId="9" borderId="5" applyNumberFormat="0" applyAlignment="0">
      <alignment horizontal="left" vertical="top"/>
    </xf>
    <xf numFmtId="232" fontId="8" fillId="0" borderId="0" applyFont="0" applyFill="0" applyBorder="0" applyAlignment="0" applyProtection="0">
      <alignment vertical="top" wrapText="1"/>
    </xf>
    <xf numFmtId="3" fontId="12" fillId="10" borderId="18" applyNumberFormat="0" applyBorder="0" applyAlignment="0">
      <alignment horizontal="center"/>
    </xf>
    <xf numFmtId="0" fontId="85" fillId="3" borderId="19" applyNumberFormat="0" applyFont="0" applyBorder="0" applyAlignment="0">
      <alignment vertical="center"/>
    </xf>
    <xf numFmtId="0" fontId="85" fillId="11" borderId="8" applyNumberFormat="0" applyFont="0" applyBorder="0" applyAlignment="0"/>
    <xf numFmtId="49" fontId="86" fillId="0" borderId="5">
      <alignment vertical="center"/>
    </xf>
    <xf numFmtId="3" fontId="87" fillId="0" borderId="0" applyFill="0" applyBorder="0" applyAlignment="0">
      <alignment horizontal="centerContinuous"/>
    </xf>
    <xf numFmtId="178" fontId="12" fillId="0" borderId="0" applyFont="0" applyFill="0" applyBorder="0" applyAlignment="0" applyProtection="0"/>
    <xf numFmtId="0" fontId="88" fillId="12" borderId="0">
      <alignment horizontal="left" wrapText="1" indent="2"/>
    </xf>
    <xf numFmtId="10" fontId="76" fillId="12" borderId="5" applyNumberFormat="0" applyBorder="0" applyAlignment="0" applyProtection="0"/>
    <xf numFmtId="0" fontId="89" fillId="0" borderId="0"/>
    <xf numFmtId="0" fontId="8" fillId="13" borderId="0"/>
    <xf numFmtId="0" fontId="90" fillId="0" borderId="20" applyNumberFormat="0" applyFont="0" applyFill="0" applyAlignment="0" applyProtection="0">
      <alignment horizontal="center"/>
    </xf>
    <xf numFmtId="0" fontId="91" fillId="0" borderId="20" applyNumberFormat="0" applyFont="0" applyFill="0" applyAlignment="0" applyProtection="0">
      <alignment horizontal="center"/>
    </xf>
    <xf numFmtId="169" fontId="92" fillId="0" borderId="0"/>
    <xf numFmtId="49" fontId="56" fillId="0" borderId="5" applyNumberFormat="0" applyFont="0" applyFill="0" applyAlignment="0" applyProtection="0">
      <alignment horizontal="center" vertical="center" wrapText="1"/>
    </xf>
    <xf numFmtId="208" fontId="8" fillId="3" borderId="8" applyFill="0" applyBorder="0" applyAlignment="0"/>
    <xf numFmtId="0" fontId="20" fillId="0" borderId="0"/>
    <xf numFmtId="0" fontId="20" fillId="0" borderId="0"/>
    <xf numFmtId="3" fontId="21" fillId="0" borderId="4">
      <alignment horizontal="centerContinuous"/>
    </xf>
    <xf numFmtId="197" fontId="44" fillId="0" borderId="0" applyFill="0" applyBorder="0" applyAlignment="0"/>
    <xf numFmtId="194" fontId="44" fillId="0" borderId="0" applyFill="0" applyBorder="0" applyAlignment="0"/>
    <xf numFmtId="197" fontId="44" fillId="0" borderId="0" applyFill="0" applyBorder="0" applyAlignment="0"/>
    <xf numFmtId="198" fontId="44" fillId="0" borderId="0" applyFill="0" applyBorder="0" applyAlignment="0"/>
    <xf numFmtId="194" fontId="44" fillId="0" borderId="0" applyFill="0" applyBorder="0" applyAlignment="0"/>
    <xf numFmtId="0" fontId="8" fillId="14" borderId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7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12" fillId="15" borderId="0"/>
    <xf numFmtId="0" fontId="93" fillId="0" borderId="17"/>
    <xf numFmtId="233" fontId="8" fillId="0" borderId="21"/>
    <xf numFmtId="171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234" fontId="20" fillId="0" borderId="0" applyFont="0" applyFill="0" applyBorder="0" applyAlignment="0" applyProtection="0"/>
    <xf numFmtId="235" fontId="20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0" fontId="7" fillId="0" borderId="0" applyNumberFormat="0" applyFont="0" applyFill="0" applyAlignment="0"/>
    <xf numFmtId="172" fontId="11" fillId="0" borderId="0" applyFont="0" applyFill="0" applyBorder="0" applyAlignment="0" applyProtection="0"/>
    <xf numFmtId="0" fontId="92" fillId="0" borderId="0"/>
    <xf numFmtId="0" fontId="41" fillId="0" borderId="0"/>
    <xf numFmtId="37" fontId="94" fillId="0" borderId="0"/>
    <xf numFmtId="237" fontId="8" fillId="3" borderId="22" applyFont="0" applyBorder="0">
      <alignment horizontal="center" vertical="center"/>
    </xf>
    <xf numFmtId="0" fontId="95" fillId="0" borderId="5" applyNumberFormat="0" applyFont="0" applyFill="0" applyBorder="0" applyAlignment="0">
      <alignment horizontal="center"/>
    </xf>
    <xf numFmtId="238" fontId="96" fillId="0" borderId="0"/>
    <xf numFmtId="0" fontId="97" fillId="0" borderId="0"/>
    <xf numFmtId="0" fontId="2" fillId="0" borderId="0"/>
    <xf numFmtId="0" fontId="64" fillId="0" borderId="0">
      <alignment vertical="top"/>
    </xf>
    <xf numFmtId="0" fontId="98" fillId="0" borderId="0"/>
    <xf numFmtId="0" fontId="57" fillId="0" borderId="0"/>
    <xf numFmtId="0" fontId="12" fillId="0" borderId="0"/>
    <xf numFmtId="0" fontId="8" fillId="0" borderId="0"/>
    <xf numFmtId="0" fontId="8" fillId="0" borderId="0"/>
    <xf numFmtId="0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2" fillId="0" borderId="0"/>
    <xf numFmtId="0" fontId="5" fillId="0" borderId="0"/>
    <xf numFmtId="0" fontId="8" fillId="0" borderId="0"/>
    <xf numFmtId="0" fontId="2" fillId="0" borderId="0"/>
    <xf numFmtId="0" fontId="2" fillId="0" borderId="0"/>
    <xf numFmtId="0" fontId="5" fillId="0" borderId="0"/>
    <xf numFmtId="0" fontId="57" fillId="0" borderId="0"/>
    <xf numFmtId="0" fontId="5" fillId="0" borderId="0"/>
    <xf numFmtId="0" fontId="8" fillId="0" borderId="0"/>
    <xf numFmtId="0" fontId="34" fillId="0" borderId="0"/>
    <xf numFmtId="37" fontId="99" fillId="0" borderId="0"/>
    <xf numFmtId="180" fontId="100" fillId="0" borderId="0" applyFont="0" applyFill="0" applyBorder="0" applyAlignment="0" applyProtection="0"/>
    <xf numFmtId="184" fontId="10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8" fillId="0" borderId="0" applyFont="0" applyFill="0" applyBorder="0" applyAlignment="0" applyProtection="0"/>
    <xf numFmtId="0" fontId="41" fillId="0" borderId="0"/>
    <xf numFmtId="3" fontId="8" fillId="3" borderId="13" applyFill="0" applyBorder="0" applyAlignment="0" applyProtection="0">
      <alignment vertical="top"/>
    </xf>
    <xf numFmtId="0" fontId="101" fillId="4" borderId="0"/>
    <xf numFmtId="0" fontId="21" fillId="0" borderId="0"/>
    <xf numFmtId="14" fontId="39" fillId="0" borderId="0">
      <alignment horizontal="center" wrapText="1"/>
      <protection locked="0"/>
    </xf>
    <xf numFmtId="239" fontId="46" fillId="0" borderId="0" applyFont="0" applyFill="0" applyBorder="0" applyAlignment="0" applyProtection="0"/>
    <xf numFmtId="240" fontId="51" fillId="0" borderId="0" applyFont="0" applyFill="0" applyBorder="0" applyAlignment="0" applyProtection="0"/>
    <xf numFmtId="241" fontId="52" fillId="0" borderId="0" applyFont="0" applyFill="0" applyBorder="0" applyAlignment="0" applyProtection="0"/>
    <xf numFmtId="242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243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244" fontId="52" fillId="0" borderId="0" applyFont="0" applyFill="0" applyBorder="0" applyAlignment="0" applyProtection="0"/>
    <xf numFmtId="245" fontId="51" fillId="0" borderId="0" applyFont="0" applyFill="0" applyBorder="0" applyAlignment="0" applyProtection="0"/>
    <xf numFmtId="246" fontId="52" fillId="0" borderId="0" applyFont="0" applyFill="0" applyBorder="0" applyAlignment="0" applyProtection="0"/>
    <xf numFmtId="247" fontId="51" fillId="0" borderId="0" applyFont="0" applyFill="0" applyBorder="0" applyAlignment="0" applyProtection="0"/>
    <xf numFmtId="248" fontId="52" fillId="0" borderId="0" applyFont="0" applyFill="0" applyBorder="0" applyAlignment="0" applyProtection="0"/>
    <xf numFmtId="249" fontId="5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0" borderId="23" applyNumberFormat="0" applyBorder="0"/>
    <xf numFmtId="197" fontId="44" fillId="0" borderId="0" applyFill="0" applyBorder="0" applyAlignment="0"/>
    <xf numFmtId="194" fontId="44" fillId="0" borderId="0" applyFill="0" applyBorder="0" applyAlignment="0"/>
    <xf numFmtId="197" fontId="44" fillId="0" borderId="0" applyFill="0" applyBorder="0" applyAlignment="0"/>
    <xf numFmtId="198" fontId="44" fillId="0" borderId="0" applyFill="0" applyBorder="0" applyAlignment="0"/>
    <xf numFmtId="194" fontId="44" fillId="0" borderId="0" applyFill="0" applyBorder="0" applyAlignment="0"/>
    <xf numFmtId="164" fontId="102" fillId="0" borderId="0"/>
    <xf numFmtId="0" fontId="103" fillId="0" borderId="0" applyFont="0" applyFill="0" applyBorder="0" applyAlignment="0" applyProtection="0"/>
    <xf numFmtId="0" fontId="20" fillId="0" borderId="0" applyNumberFormat="0" applyFont="0" applyFill="0" applyBorder="0" applyAlignment="0" applyProtection="0">
      <alignment horizontal="left"/>
    </xf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104" fillId="0" borderId="17">
      <alignment horizontal="center"/>
    </xf>
    <xf numFmtId="3" fontId="20" fillId="0" borderId="0" applyFont="0" applyFill="0" applyBorder="0" applyAlignment="0" applyProtection="0"/>
    <xf numFmtId="0" fontId="20" fillId="16" borderId="0" applyNumberFormat="0" applyFont="0" applyBorder="0" applyAlignment="0" applyProtection="0"/>
    <xf numFmtId="0" fontId="105" fillId="17" borderId="0" applyNumberFormat="0" applyFont="0" applyBorder="0" applyAlignment="0">
      <alignment horizontal="center"/>
    </xf>
    <xf numFmtId="250" fontId="8" fillId="0" borderId="0" applyNumberFormat="0" applyFill="0" applyBorder="0" applyAlignment="0" applyProtection="0">
      <alignment horizontal="left"/>
    </xf>
    <xf numFmtId="14" fontId="106" fillId="0" borderId="0" applyNumberFormat="0" applyFill="0" applyBorder="0" applyAlignment="0" applyProtection="0">
      <alignment horizontal="left"/>
    </xf>
    <xf numFmtId="178" fontId="12" fillId="0" borderId="0" applyFont="0" applyFill="0" applyBorder="0" applyAlignment="0" applyProtection="0"/>
    <xf numFmtId="3" fontId="12" fillId="0" borderId="24">
      <alignment horizontal="right" wrapText="1"/>
    </xf>
    <xf numFmtId="4" fontId="107" fillId="18" borderId="25" applyNumberFormat="0" applyProtection="0">
      <alignment horizontal="left" vertical="center"/>
    </xf>
    <xf numFmtId="3" fontId="7" fillId="4" borderId="26" applyProtection="0">
      <alignment horizontal="right" vertical="center"/>
    </xf>
    <xf numFmtId="4" fontId="85" fillId="12" borderId="25" applyNumberFormat="0" applyProtection="0">
      <alignment horizontal="left" vertical="center" wrapText="1"/>
    </xf>
    <xf numFmtId="0" fontId="105" fillId="1" borderId="4" applyNumberFormat="0" applyFont="0" applyAlignment="0">
      <alignment horizontal="center"/>
    </xf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>
      <alignment horizontal="center"/>
    </xf>
    <xf numFmtId="0" fontId="8" fillId="19" borderId="0"/>
    <xf numFmtId="0" fontId="6" fillId="0" borderId="0"/>
    <xf numFmtId="172" fontId="12" fillId="0" borderId="0" applyFont="0" applyFill="0" applyBorder="0" applyAlignment="0" applyProtection="0"/>
    <xf numFmtId="178" fontId="2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2" fillId="0" borderId="0" applyFont="0" applyFill="0" applyBorder="0" applyAlignment="0" applyProtection="0"/>
    <xf numFmtId="177" fontId="110" fillId="0" borderId="0" applyFont="0" applyFill="0" applyBorder="0" applyAlignment="0" applyProtection="0"/>
    <xf numFmtId="178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82" fontId="26" fillId="0" borderId="0" applyFont="0" applyFill="0" applyBorder="0" applyAlignment="0" applyProtection="0"/>
    <xf numFmtId="183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8" fontId="21" fillId="0" borderId="0" applyFont="0" applyFill="0" applyBorder="0" applyAlignment="0" applyProtection="0"/>
    <xf numFmtId="172" fontId="11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93" fillId="0" borderId="0"/>
    <xf numFmtId="0" fontId="111" fillId="12" borderId="0">
      <alignment wrapText="1"/>
    </xf>
    <xf numFmtId="40" fontId="112" fillId="0" borderId="0" applyBorder="0">
      <alignment horizontal="right"/>
    </xf>
    <xf numFmtId="40" fontId="113" fillId="0" borderId="0" applyBorder="0">
      <alignment horizontal="right"/>
    </xf>
    <xf numFmtId="251" fontId="12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3" fontId="110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2" fontId="34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3" fontId="110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3" fontId="110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3" fontId="110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2" fontId="34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3" fontId="110" fillId="0" borderId="3">
      <alignment horizontal="right" vertical="center"/>
    </xf>
    <xf numFmtId="254" fontId="114" fillId="3" borderId="27" applyFont="0" applyFill="0" applyBorder="0"/>
    <xf numFmtId="252" fontId="34" fillId="0" borderId="3">
      <alignment horizontal="right" vertical="center"/>
    </xf>
    <xf numFmtId="253" fontId="110" fillId="0" borderId="3">
      <alignment horizontal="right" vertical="center"/>
    </xf>
    <xf numFmtId="37" fontId="64" fillId="0" borderId="0" applyBorder="0" applyAlignment="0" applyProtection="0"/>
    <xf numFmtId="49" fontId="64" fillId="0" borderId="0" applyFill="0" applyBorder="0" applyAlignment="0"/>
    <xf numFmtId="255" fontId="8" fillId="0" borderId="0" applyFill="0" applyBorder="0" applyAlignment="0"/>
    <xf numFmtId="256" fontId="8" fillId="0" borderId="0" applyFill="0" applyBorder="0" applyAlignment="0"/>
    <xf numFmtId="37" fontId="64" fillId="0" borderId="0" applyBorder="0" applyAlignment="0" applyProtection="0"/>
    <xf numFmtId="257" fontId="115" fillId="0" borderId="3">
      <alignment horizontal="center"/>
    </xf>
    <xf numFmtId="0" fontId="22" fillId="0" borderId="12"/>
    <xf numFmtId="258" fontId="34" fillId="0" borderId="3">
      <alignment horizontal="center"/>
    </xf>
    <xf numFmtId="0" fontId="24" fillId="0" borderId="12"/>
    <xf numFmtId="0" fontId="22" fillId="0" borderId="12"/>
    <xf numFmtId="0" fontId="22" fillId="0" borderId="12"/>
    <xf numFmtId="0" fontId="22" fillId="0" borderId="12"/>
    <xf numFmtId="0" fontId="24" fillId="0" borderId="12"/>
    <xf numFmtId="258" fontId="34" fillId="0" borderId="3">
      <alignment horizontal="center"/>
    </xf>
    <xf numFmtId="0" fontId="24" fillId="0" borderId="12"/>
    <xf numFmtId="0" fontId="22" fillId="0" borderId="12"/>
    <xf numFmtId="0" fontId="24" fillId="0" borderId="12"/>
    <xf numFmtId="0" fontId="24" fillId="0" borderId="12"/>
    <xf numFmtId="258" fontId="34" fillId="0" borderId="3">
      <alignment horizontal="center"/>
    </xf>
    <xf numFmtId="0" fontId="24" fillId="0" borderId="12"/>
    <xf numFmtId="258" fontId="34" fillId="0" borderId="3">
      <alignment horizontal="center"/>
    </xf>
    <xf numFmtId="0" fontId="24" fillId="0" borderId="12"/>
    <xf numFmtId="258" fontId="34" fillId="0" borderId="3">
      <alignment horizontal="center"/>
    </xf>
    <xf numFmtId="0" fontId="116" fillId="0" borderId="0">
      <alignment vertical="center" wrapText="1"/>
      <protection locked="0"/>
    </xf>
    <xf numFmtId="0" fontId="24" fillId="0" borderId="12"/>
    <xf numFmtId="0" fontId="22" fillId="0" borderId="12"/>
    <xf numFmtId="0" fontId="24" fillId="0" borderId="12"/>
    <xf numFmtId="0" fontId="24" fillId="0" borderId="12"/>
    <xf numFmtId="0" fontId="24" fillId="0" borderId="12"/>
    <xf numFmtId="0" fontId="22" fillId="0" borderId="12"/>
    <xf numFmtId="0" fontId="22" fillId="0" borderId="12"/>
    <xf numFmtId="0" fontId="22" fillId="0" borderId="12"/>
    <xf numFmtId="0" fontId="22" fillId="0" borderId="12"/>
    <xf numFmtId="0" fontId="22" fillId="0" borderId="12"/>
    <xf numFmtId="0" fontId="24" fillId="0" borderId="12"/>
    <xf numFmtId="0" fontId="24" fillId="0" borderId="12"/>
    <xf numFmtId="0" fontId="22" fillId="0" borderId="12"/>
    <xf numFmtId="0" fontId="24" fillId="0" borderId="12"/>
    <xf numFmtId="0" fontId="24" fillId="0" borderId="12"/>
    <xf numFmtId="0" fontId="24" fillId="0" borderId="12"/>
    <xf numFmtId="0" fontId="22" fillId="0" borderId="12"/>
    <xf numFmtId="0" fontId="24" fillId="0" borderId="12"/>
    <xf numFmtId="0" fontId="22" fillId="0" borderId="12"/>
    <xf numFmtId="0" fontId="22" fillId="0" borderId="12"/>
    <xf numFmtId="0" fontId="22" fillId="0" borderId="12"/>
    <xf numFmtId="0" fontId="24" fillId="0" borderId="12"/>
    <xf numFmtId="0" fontId="22" fillId="0" borderId="12"/>
    <xf numFmtId="0" fontId="24" fillId="0" borderId="12"/>
    <xf numFmtId="0" fontId="22" fillId="0" borderId="12"/>
    <xf numFmtId="0" fontId="24" fillId="0" borderId="12"/>
    <xf numFmtId="0" fontId="22" fillId="0" borderId="12"/>
    <xf numFmtId="0" fontId="24" fillId="0" borderId="12"/>
    <xf numFmtId="0" fontId="24" fillId="0" borderId="12"/>
    <xf numFmtId="0" fontId="24" fillId="0" borderId="12"/>
    <xf numFmtId="0" fontId="46" fillId="0" borderId="0" applyNumberFormat="0" applyFill="0" applyBorder="0" applyAlignment="0" applyProtection="0"/>
    <xf numFmtId="0" fontId="117" fillId="0" borderId="0" applyFill="0" applyBorder="0" applyProtection="0">
      <alignment horizontal="left" vertical="top"/>
    </xf>
    <xf numFmtId="0" fontId="118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170" fontId="65" fillId="4" borderId="0" applyNumberFormat="0" applyFont="0" applyFill="0" applyBorder="0" applyAlignment="0"/>
    <xf numFmtId="0" fontId="8" fillId="0" borderId="28" applyNumberFormat="0" applyFont="0" applyFill="0" applyAlignment="0" applyProtection="0"/>
    <xf numFmtId="0" fontId="8" fillId="0" borderId="0"/>
    <xf numFmtId="259" fontId="8" fillId="0" borderId="29" applyFont="0" applyFill="0" applyBorder="0" applyProtection="0">
      <alignment horizontal="center"/>
      <protection locked="0"/>
    </xf>
    <xf numFmtId="260" fontId="9" fillId="0" borderId="2" applyFont="0" applyFill="0" applyBorder="0" applyProtection="0">
      <alignment horizontal="center"/>
    </xf>
    <xf numFmtId="38" fontId="8" fillId="0" borderId="5" applyFont="0" applyFill="0" applyBorder="0" applyAlignment="0" applyProtection="0">
      <protection locked="0"/>
    </xf>
    <xf numFmtId="15" fontId="8" fillId="0" borderId="5" applyFont="0" applyFill="0" applyBorder="0" applyProtection="0">
      <alignment horizontal="center"/>
      <protection locked="0"/>
    </xf>
    <xf numFmtId="10" fontId="8" fillId="0" borderId="5" applyFont="0" applyFill="0" applyBorder="0" applyProtection="0">
      <alignment horizontal="center"/>
      <protection locked="0"/>
    </xf>
    <xf numFmtId="261" fontId="8" fillId="0" borderId="5" applyFont="0" applyFill="0" applyBorder="0" applyProtection="0">
      <alignment horizontal="center"/>
    </xf>
    <xf numFmtId="262" fontId="90" fillId="0" borderId="0"/>
    <xf numFmtId="263" fontId="90" fillId="0" borderId="5"/>
    <xf numFmtId="0" fontId="120" fillId="0" borderId="0"/>
    <xf numFmtId="0" fontId="120" fillId="0" borderId="0"/>
    <xf numFmtId="164" fontId="121" fillId="20" borderId="6">
      <alignment vertical="top"/>
    </xf>
    <xf numFmtId="0" fontId="82" fillId="21" borderId="5">
      <alignment horizontal="left" vertical="center"/>
    </xf>
    <xf numFmtId="165" fontId="122" fillId="22" borderId="6"/>
    <xf numFmtId="164" fontId="123" fillId="0" borderId="6">
      <alignment horizontal="left" vertical="top"/>
    </xf>
    <xf numFmtId="0" fontId="124" fillId="23" borderId="0">
      <alignment horizontal="left" vertical="center"/>
    </xf>
    <xf numFmtId="164" fontId="23" fillId="0" borderId="8">
      <alignment horizontal="left" vertical="top"/>
    </xf>
    <xf numFmtId="0" fontId="125" fillId="0" borderId="8">
      <alignment horizontal="left" vertical="center"/>
    </xf>
    <xf numFmtId="264" fontId="8" fillId="0" borderId="0" applyFont="0" applyFill="0" applyBorder="0" applyAlignment="0" applyProtection="0"/>
    <xf numFmtId="265" fontId="8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>
      <alignment vertical="center"/>
    </xf>
    <xf numFmtId="179" fontId="128" fillId="0" borderId="0" applyFont="0" applyFill="0" applyBorder="0" applyAlignment="0" applyProtection="0"/>
    <xf numFmtId="166" fontId="129" fillId="0" borderId="0" applyFont="0" applyFill="0" applyBorder="0" applyAlignment="0" applyProtection="0"/>
    <xf numFmtId="168" fontId="129" fillId="0" borderId="0" applyFont="0" applyFill="0" applyBorder="0" applyAlignment="0" applyProtection="0"/>
    <xf numFmtId="0" fontId="130" fillId="0" borderId="0"/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6" fillId="0" borderId="0">
      <alignment vertical="center"/>
    </xf>
    <xf numFmtId="40" fontId="132" fillId="0" borderId="0" applyFont="0" applyFill="0" applyBorder="0" applyAlignment="0" applyProtection="0"/>
    <xf numFmtId="38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9" fontId="133" fillId="0" borderId="0" applyFont="0" applyFill="0" applyBorder="0" applyAlignment="0" applyProtection="0"/>
    <xf numFmtId="0" fontId="134" fillId="0" borderId="0"/>
    <xf numFmtId="169" fontId="13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6" fillId="0" borderId="0" applyFont="0" applyFill="0" applyBorder="0" applyAlignment="0" applyProtection="0"/>
    <xf numFmtId="0" fontId="136" fillId="0" borderId="0" applyFont="0" applyFill="0" applyBorder="0" applyAlignment="0" applyProtection="0"/>
    <xf numFmtId="266" fontId="137" fillId="0" borderId="0" applyFont="0" applyFill="0" applyBorder="0" applyAlignment="0" applyProtection="0"/>
    <xf numFmtId="267" fontId="137" fillId="0" borderId="0" applyFont="0" applyFill="0" applyBorder="0" applyAlignment="0" applyProtection="0"/>
    <xf numFmtId="0" fontId="138" fillId="0" borderId="0"/>
    <xf numFmtId="0" fontId="7" fillId="0" borderId="0"/>
    <xf numFmtId="177" fontId="139" fillId="0" borderId="0" applyFont="0" applyFill="0" applyBorder="0" applyAlignment="0" applyProtection="0"/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140" fillId="0" borderId="0"/>
    <xf numFmtId="171" fontId="15" fillId="0" borderId="0" applyFont="0" applyFill="0" applyBorder="0" applyAlignment="0" applyProtection="0"/>
    <xf numFmtId="268" fontId="17" fillId="0" borderId="0" applyFont="0" applyFill="0" applyBorder="0" applyAlignment="0" applyProtection="0"/>
    <xf numFmtId="197" fontId="15" fillId="0" borderId="0" applyFont="0" applyFill="0" applyBorder="0" applyAlignment="0" applyProtection="0"/>
    <xf numFmtId="0" fontId="141" fillId="0" borderId="0" applyNumberFormat="0" applyFill="0" applyBorder="0" applyAlignment="0" applyProtection="0">
      <alignment vertical="top"/>
      <protection locked="0"/>
    </xf>
    <xf numFmtId="168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142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116">
    <xf numFmtId="0" fontId="0" fillId="0" borderId="0" xfId="0"/>
    <xf numFmtId="0" fontId="8" fillId="0" borderId="0" xfId="2" applyFont="1" applyFill="1" applyBorder="1" applyAlignment="1">
      <alignment vertical="center"/>
    </xf>
    <xf numFmtId="167" fontId="9" fillId="0" borderId="5" xfId="3" applyNumberFormat="1" applyFont="1" applyFill="1" applyBorder="1" applyAlignment="1">
      <alignment horizontal="center" vertical="center" wrapText="1"/>
    </xf>
    <xf numFmtId="169" fontId="8" fillId="0" borderId="8" xfId="3" quotePrefix="1" applyFont="1" applyFill="1" applyBorder="1" applyAlignment="1">
      <alignment horizontal="center" vertical="center"/>
    </xf>
    <xf numFmtId="0" fontId="8" fillId="0" borderId="7" xfId="2" applyFont="1" applyFill="1" applyBorder="1" applyAlignment="1">
      <alignment vertical="center"/>
    </xf>
    <xf numFmtId="169" fontId="8" fillId="0" borderId="8" xfId="3" applyFont="1" applyFill="1" applyBorder="1" applyAlignment="1">
      <alignment horizontal="center" vertical="center"/>
    </xf>
    <xf numFmtId="170" fontId="8" fillId="0" borderId="8" xfId="3" applyNumberFormat="1" applyFont="1" applyFill="1" applyBorder="1" applyAlignment="1">
      <alignment horizontal="right" vertical="center"/>
    </xf>
    <xf numFmtId="170" fontId="8" fillId="0" borderId="0" xfId="1" applyNumberFormat="1" applyFont="1" applyFill="1" applyBorder="1" applyAlignment="1">
      <alignment vertical="center"/>
    </xf>
    <xf numFmtId="0" fontId="8" fillId="0" borderId="8" xfId="3" quotePrefix="1" applyNumberFormat="1" applyFont="1" applyFill="1" applyBorder="1" applyAlignment="1">
      <alignment horizontal="center" vertical="center"/>
    </xf>
    <xf numFmtId="170" fontId="8" fillId="0" borderId="8" xfId="3" applyNumberFormat="1" applyFont="1" applyFill="1" applyBorder="1" applyAlignment="1">
      <alignment vertical="center"/>
    </xf>
    <xf numFmtId="170" fontId="10" fillId="0" borderId="0" xfId="3" applyNumberFormat="1" applyFont="1" applyBorder="1" applyAlignment="1">
      <alignment horizontal="right" vertical="center"/>
    </xf>
    <xf numFmtId="0" fontId="9" fillId="0" borderId="0" xfId="2" applyFont="1" applyBorder="1" applyAlignment="1">
      <alignment horizontal="center" vertical="center"/>
    </xf>
    <xf numFmtId="170" fontId="8" fillId="0" borderId="0" xfId="3" applyNumberFormat="1" applyFont="1" applyFill="1" applyBorder="1" applyAlignment="1">
      <alignment vertical="center"/>
    </xf>
    <xf numFmtId="0" fontId="8" fillId="0" borderId="0" xfId="2" applyFont="1" applyFill="1" applyBorder="1"/>
    <xf numFmtId="167" fontId="8" fillId="0" borderId="0" xfId="3" applyNumberFormat="1" applyFont="1" applyFill="1" applyBorder="1"/>
    <xf numFmtId="169" fontId="8" fillId="0" borderId="0" xfId="3" applyFont="1" applyFill="1" applyBorder="1" applyAlignment="1">
      <alignment horizontal="center"/>
    </xf>
    <xf numFmtId="167" fontId="8" fillId="0" borderId="0" xfId="3" applyNumberFormat="1" applyFont="1" applyFill="1" applyBorder="1" applyAlignment="1">
      <alignment horizontal="center"/>
    </xf>
    <xf numFmtId="167" fontId="8" fillId="0" borderId="0" xfId="3" applyNumberFormat="1" applyFont="1" applyFill="1" applyBorder="1" applyAlignment="1">
      <alignment vertical="center"/>
    </xf>
    <xf numFmtId="167" fontId="8" fillId="0" borderId="0" xfId="3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/>
    </xf>
    <xf numFmtId="167" fontId="10" fillId="0" borderId="0" xfId="3" applyNumberFormat="1" applyFont="1" applyFill="1" applyBorder="1" applyAlignment="1">
      <alignment horizontal="center"/>
    </xf>
    <xf numFmtId="167" fontId="9" fillId="0" borderId="1" xfId="3" applyNumberFormat="1" applyFont="1" applyBorder="1" applyAlignment="1">
      <alignment horizontal="center"/>
    </xf>
    <xf numFmtId="0" fontId="8" fillId="0" borderId="1" xfId="2" applyFont="1" applyBorder="1"/>
    <xf numFmtId="0" fontId="9" fillId="0" borderId="1" xfId="2" applyFont="1" applyBorder="1" applyAlignment="1">
      <alignment horizontal="center"/>
    </xf>
    <xf numFmtId="0" fontId="8" fillId="0" borderId="1" xfId="2" applyFont="1" applyFill="1" applyBorder="1"/>
    <xf numFmtId="167" fontId="8" fillId="0" borderId="0" xfId="3" applyNumberFormat="1" applyFont="1" applyFill="1" applyBorder="1" applyAlignment="1">
      <alignment horizontal="right"/>
    </xf>
    <xf numFmtId="3" fontId="9" fillId="0" borderId="0" xfId="3" applyNumberFormat="1" applyFont="1" applyFill="1" applyBorder="1" applyAlignment="1">
      <alignment horizontal="center"/>
    </xf>
    <xf numFmtId="167" fontId="8" fillId="0" borderId="0" xfId="3" applyNumberFormat="1" applyFont="1" applyAlignment="1">
      <alignment horizontal="center"/>
    </xf>
    <xf numFmtId="167" fontId="8" fillId="0" borderId="0" xfId="3" applyNumberFormat="1" applyFont="1"/>
    <xf numFmtId="169" fontId="8" fillId="0" borderId="0" xfId="3" applyFont="1" applyAlignment="1">
      <alignment horizontal="center"/>
    </xf>
    <xf numFmtId="0" fontId="8" fillId="0" borderId="0" xfId="2" applyFont="1" applyBorder="1"/>
    <xf numFmtId="0" fontId="9" fillId="0" borderId="0" xfId="2" applyFont="1" applyBorder="1" applyAlignment="1">
      <alignment horizontal="left" vertical="center"/>
    </xf>
    <xf numFmtId="169" fontId="9" fillId="0" borderId="0" xfId="3" applyFont="1" applyFill="1" applyBorder="1" applyAlignment="1">
      <alignment horizontal="centerContinuous"/>
    </xf>
    <xf numFmtId="167" fontId="9" fillId="0" borderId="0" xfId="3" applyNumberFormat="1" applyFont="1" applyFill="1" applyAlignment="1">
      <alignment horizontal="centerContinuous"/>
    </xf>
    <xf numFmtId="167" fontId="9" fillId="0" borderId="0" xfId="3" quotePrefix="1" applyNumberFormat="1" applyFont="1" applyFill="1" applyBorder="1" applyAlignment="1">
      <alignment horizontal="centerContinuous"/>
    </xf>
    <xf numFmtId="169" fontId="9" fillId="0" borderId="0" xfId="3" applyFont="1" applyFill="1" applyAlignment="1">
      <alignment horizontal="centerContinuous"/>
    </xf>
    <xf numFmtId="169" fontId="8" fillId="0" borderId="0" xfId="3" applyFont="1" applyFill="1" applyBorder="1" applyAlignment="1">
      <alignment horizontal="centerContinuous"/>
    </xf>
    <xf numFmtId="0" fontId="9" fillId="0" borderId="0" xfId="2" applyFont="1" applyFill="1" applyBorder="1" applyAlignment="1">
      <alignment horizontal="centerContinuous"/>
    </xf>
    <xf numFmtId="169" fontId="8" fillId="0" borderId="0" xfId="3" applyFont="1" applyBorder="1"/>
    <xf numFmtId="167" fontId="8" fillId="0" borderId="0" xfId="3" applyNumberFormat="1" applyFont="1" applyBorder="1"/>
    <xf numFmtId="0" fontId="8" fillId="0" borderId="0" xfId="2" applyFont="1"/>
    <xf numFmtId="167" fontId="8" fillId="0" borderId="0" xfId="3" applyNumberFormat="1" applyFont="1" applyBorder="1" applyAlignment="1">
      <alignment horizontal="center"/>
    </xf>
    <xf numFmtId="169" fontId="8" fillId="0" borderId="0" xfId="3" applyFont="1" applyBorder="1" applyAlignment="1">
      <alignment horizontal="center"/>
    </xf>
    <xf numFmtId="167" fontId="9" fillId="0" borderId="0" xfId="3" applyNumberFormat="1" applyFont="1" applyFill="1" applyBorder="1" applyAlignment="1">
      <alignment horizontal="centerContinuous"/>
    </xf>
    <xf numFmtId="167" fontId="9" fillId="0" borderId="0" xfId="3" applyNumberFormat="1" applyFont="1" applyBorder="1" applyAlignment="1">
      <alignment horizontal="centerContinuous"/>
    </xf>
    <xf numFmtId="170" fontId="8" fillId="0" borderId="0" xfId="3" applyNumberFormat="1" applyFont="1" applyFill="1" applyBorder="1" applyAlignment="1">
      <alignment horizontal="centerContinuous"/>
    </xf>
    <xf numFmtId="167" fontId="8" fillId="0" borderId="0" xfId="3" applyNumberFormat="1" applyFont="1" applyFill="1" applyBorder="1" applyAlignment="1">
      <alignment horizontal="centerContinuous"/>
    </xf>
    <xf numFmtId="0" fontId="9" fillId="0" borderId="0" xfId="2" quotePrefix="1" applyFont="1" applyBorder="1" applyAlignment="1">
      <alignment horizontal="centerContinuous" vertical="center"/>
    </xf>
    <xf numFmtId="167" fontId="10" fillId="0" borderId="0" xfId="3" quotePrefix="1" applyNumberFormat="1" applyFont="1" applyBorder="1" applyAlignment="1">
      <alignment horizontal="center"/>
    </xf>
    <xf numFmtId="0" fontId="8" fillId="0" borderId="0" xfId="2" quotePrefix="1" applyFont="1" applyBorder="1" applyAlignment="1">
      <alignment horizontal="left"/>
    </xf>
    <xf numFmtId="170" fontId="8" fillId="0" borderId="2" xfId="3" applyNumberFormat="1" applyFont="1" applyFill="1" applyBorder="1" applyAlignment="1">
      <alignment vertical="center"/>
    </xf>
    <xf numFmtId="169" fontId="8" fillId="0" borderId="2" xfId="3" applyFont="1" applyFill="1" applyBorder="1" applyAlignment="1">
      <alignment horizontal="center" vertical="center"/>
    </xf>
    <xf numFmtId="167" fontId="8" fillId="0" borderId="2" xfId="3" applyNumberFormat="1" applyFont="1" applyFill="1" applyBorder="1" applyAlignment="1">
      <alignment vertical="center"/>
    </xf>
    <xf numFmtId="167" fontId="8" fillId="0" borderId="2" xfId="3" applyNumberFormat="1" applyFont="1" applyFill="1" applyBorder="1" applyAlignment="1">
      <alignment horizontal="center" vertical="center"/>
    </xf>
    <xf numFmtId="169" fontId="8" fillId="0" borderId="2" xfId="3" quotePrefix="1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left" vertical="center"/>
    </xf>
    <xf numFmtId="0" fontId="8" fillId="0" borderId="2" xfId="2" applyFont="1" applyFill="1" applyBorder="1" applyAlignment="1">
      <alignment vertical="center"/>
    </xf>
    <xf numFmtId="170" fontId="8" fillId="0" borderId="30" xfId="3" applyNumberFormat="1" applyFont="1" applyFill="1" applyBorder="1" applyAlignment="1">
      <alignment vertical="center"/>
    </xf>
    <xf numFmtId="170" fontId="8" fillId="0" borderId="10" xfId="3" applyNumberFormat="1" applyFont="1" applyFill="1" applyBorder="1" applyAlignment="1">
      <alignment vertical="center"/>
    </xf>
    <xf numFmtId="169" fontId="8" fillId="0" borderId="31" xfId="3" applyFont="1" applyFill="1" applyBorder="1" applyAlignment="1">
      <alignment horizontal="center" vertical="center"/>
    </xf>
    <xf numFmtId="167" fontId="8" fillId="0" borderId="1" xfId="3" applyNumberFormat="1" applyFont="1" applyFill="1" applyBorder="1" applyAlignment="1">
      <alignment vertical="center"/>
    </xf>
    <xf numFmtId="170" fontId="8" fillId="0" borderId="1" xfId="1" applyNumberFormat="1" applyFont="1" applyFill="1" applyBorder="1" applyAlignment="1">
      <alignment vertical="center"/>
    </xf>
    <xf numFmtId="169" fontId="8" fillId="0" borderId="1" xfId="3" applyFont="1" applyFill="1" applyBorder="1" applyAlignment="1">
      <alignment horizontal="center" vertical="center"/>
    </xf>
    <xf numFmtId="167" fontId="8" fillId="0" borderId="31" xfId="3" applyNumberFormat="1" applyFont="1" applyFill="1" applyBorder="1" applyAlignment="1">
      <alignment horizontal="center" vertical="center"/>
    </xf>
    <xf numFmtId="169" fontId="8" fillId="0" borderId="31" xfId="3" quotePrefix="1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left" vertical="center"/>
    </xf>
    <xf numFmtId="0" fontId="8" fillId="0" borderId="31" xfId="2" applyFont="1" applyFill="1" applyBorder="1" applyAlignment="1">
      <alignment vertical="center"/>
    </xf>
    <xf numFmtId="170" fontId="8" fillId="0" borderId="8" xfId="3" applyNumberFormat="1" applyFont="1" applyFill="1" applyBorder="1" applyAlignment="1"/>
    <xf numFmtId="169" fontId="8" fillId="0" borderId="8" xfId="3" quotePrefix="1" applyFont="1" applyFill="1" applyBorder="1" applyAlignment="1">
      <alignment horizontal="center"/>
    </xf>
    <xf numFmtId="170" fontId="8" fillId="0" borderId="0" xfId="1" applyNumberFormat="1" applyFont="1" applyFill="1" applyBorder="1" applyAlignment="1"/>
    <xf numFmtId="0" fontId="8" fillId="0" borderId="9" xfId="2" applyFont="1" applyFill="1" applyBorder="1" applyAlignment="1">
      <alignment horizontal="left"/>
    </xf>
    <xf numFmtId="0" fontId="8" fillId="0" borderId="9" xfId="2" quotePrefix="1" applyFont="1" applyFill="1" applyBorder="1" applyAlignment="1">
      <alignment horizontal="left" vertical="center"/>
    </xf>
    <xf numFmtId="0" fontId="8" fillId="0" borderId="8" xfId="2" quotePrefix="1" applyFont="1" applyFill="1" applyBorder="1" applyAlignment="1">
      <alignment horizontal="left" vertical="center"/>
    </xf>
    <xf numFmtId="170" fontId="8" fillId="0" borderId="9" xfId="3" applyNumberFormat="1" applyFont="1" applyFill="1" applyBorder="1" applyAlignment="1">
      <alignment vertical="center"/>
    </xf>
    <xf numFmtId="170" fontId="8" fillId="0" borderId="7" xfId="3" applyNumberFormat="1" applyFont="1" applyFill="1" applyBorder="1" applyAlignment="1">
      <alignment vertical="center"/>
    </xf>
    <xf numFmtId="0" fontId="8" fillId="0" borderId="9" xfId="2" applyFont="1" applyFill="1" applyBorder="1" applyAlignment="1">
      <alignment horizontal="left" vertical="center"/>
    </xf>
    <xf numFmtId="167" fontId="8" fillId="2" borderId="0" xfId="3" applyNumberFormat="1" applyFont="1" applyFill="1" applyBorder="1" applyAlignment="1">
      <alignment horizontal="center" vertical="center"/>
    </xf>
    <xf numFmtId="0" fontId="8" fillId="0" borderId="7" xfId="380" applyFont="1" applyFill="1" applyBorder="1" applyAlignment="1" applyProtection="1">
      <alignment horizontal="left" vertical="center"/>
      <protection locked="0"/>
    </xf>
    <xf numFmtId="0" fontId="8" fillId="0" borderId="9" xfId="380" applyFont="1" applyFill="1" applyBorder="1" applyAlignment="1" applyProtection="1">
      <alignment horizontal="left" vertical="center"/>
      <protection locked="0"/>
    </xf>
    <xf numFmtId="0" fontId="0" fillId="0" borderId="7" xfId="380" applyFont="1" applyFill="1" applyBorder="1" applyAlignment="1" applyProtection="1">
      <alignment horizontal="left" vertical="center"/>
      <protection locked="0"/>
    </xf>
    <xf numFmtId="0" fontId="10" fillId="0" borderId="0" xfId="2" applyFont="1" applyFill="1" applyBorder="1"/>
    <xf numFmtId="170" fontId="10" fillId="0" borderId="8" xfId="3" applyNumberFormat="1" applyFont="1" applyFill="1" applyBorder="1" applyAlignment="1">
      <alignment horizontal="right" vertical="center"/>
    </xf>
    <xf numFmtId="169" fontId="10" fillId="0" borderId="8" xfId="3" quotePrefix="1" applyFont="1" applyFill="1" applyBorder="1" applyAlignment="1">
      <alignment horizontal="center" vertical="center"/>
    </xf>
    <xf numFmtId="170" fontId="10" fillId="0" borderId="0" xfId="1" applyNumberFormat="1" applyFont="1" applyFill="1" applyBorder="1" applyAlignment="1">
      <alignment vertical="center"/>
    </xf>
    <xf numFmtId="167" fontId="10" fillId="0" borderId="0" xfId="3" quotePrefix="1" applyNumberFormat="1" applyFont="1" applyFill="1" applyBorder="1" applyAlignment="1">
      <alignment horizontal="center" vertical="center"/>
    </xf>
    <xf numFmtId="0" fontId="10" fillId="0" borderId="9" xfId="380" applyFont="1" applyFill="1" applyBorder="1" applyAlignment="1" applyProtection="1">
      <alignment vertical="center"/>
      <protection locked="0"/>
    </xf>
    <xf numFmtId="170" fontId="10" fillId="0" borderId="0" xfId="3" applyNumberFormat="1" applyFont="1" applyFill="1" applyBorder="1" applyAlignment="1">
      <alignment vertical="center"/>
    </xf>
    <xf numFmtId="0" fontId="10" fillId="0" borderId="7" xfId="380" applyFont="1" applyFill="1" applyBorder="1" applyAlignment="1" applyProtection="1">
      <alignment vertical="center"/>
      <protection locked="0"/>
    </xf>
    <xf numFmtId="0" fontId="9" fillId="0" borderId="0" xfId="2" applyFont="1" applyFill="1" applyBorder="1" applyAlignment="1"/>
    <xf numFmtId="0" fontId="9" fillId="0" borderId="5" xfId="2" applyFont="1" applyFill="1" applyBorder="1" applyAlignment="1">
      <alignment horizontal="center" vertical="center" wrapText="1"/>
    </xf>
    <xf numFmtId="169" fontId="9" fillId="0" borderId="5" xfId="3" applyFont="1" applyFill="1" applyBorder="1" applyAlignment="1">
      <alignment horizontal="center" vertical="center" wrapText="1"/>
    </xf>
    <xf numFmtId="167" fontId="9" fillId="0" borderId="4" xfId="3" applyNumberFormat="1" applyFont="1" applyFill="1" applyBorder="1" applyAlignment="1">
      <alignment horizontal="center" vertical="center" wrapText="1"/>
    </xf>
    <xf numFmtId="0" fontId="9" fillId="0" borderId="29" xfId="2" applyFont="1" applyFill="1" applyBorder="1" applyAlignment="1">
      <alignment horizontal="centerContinuous" vertical="center" wrapText="1"/>
    </xf>
    <xf numFmtId="0" fontId="9" fillId="0" borderId="3" xfId="2" applyFont="1" applyFill="1" applyBorder="1" applyAlignment="1">
      <alignment horizontal="centerContinuous" vertical="center" wrapText="1"/>
    </xf>
    <xf numFmtId="167" fontId="10" fillId="0" borderId="0" xfId="3" applyNumberFormat="1" applyFont="1" applyFill="1" applyBorder="1" applyAlignment="1">
      <alignment horizontal="right"/>
    </xf>
    <xf numFmtId="0" fontId="8" fillId="0" borderId="0" xfId="2" applyFont="1" applyFill="1" applyBorder="1" applyAlignment="1">
      <alignment horizontal="centerContinuous"/>
    </xf>
    <xf numFmtId="0" fontId="9" fillId="0" borderId="0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centerContinuous"/>
    </xf>
    <xf numFmtId="167" fontId="9" fillId="0" borderId="2" xfId="4" applyNumberFormat="1" applyFont="1" applyFill="1" applyBorder="1" applyAlignment="1">
      <alignment horizontal="right"/>
    </xf>
    <xf numFmtId="0" fontId="8" fillId="0" borderId="0" xfId="2" applyFont="1" applyFill="1" applyBorder="1" applyAlignment="1"/>
    <xf numFmtId="0" fontId="7" fillId="0" borderId="0" xfId="2" applyFont="1" applyFill="1" applyBorder="1"/>
    <xf numFmtId="167" fontId="7" fillId="0" borderId="1" xfId="3" applyNumberFormat="1" applyFont="1" applyFill="1" applyBorder="1" applyAlignment="1">
      <alignment horizontal="center"/>
    </xf>
    <xf numFmtId="169" fontId="7" fillId="0" borderId="1" xfId="3" applyFont="1" applyFill="1" applyBorder="1" applyAlignment="1">
      <alignment horizontal="center"/>
    </xf>
    <xf numFmtId="0" fontId="7" fillId="0" borderId="1" xfId="2" applyFont="1" applyFill="1" applyBorder="1" applyAlignment="1">
      <alignment horizontal="centerContinuous"/>
    </xf>
    <xf numFmtId="167" fontId="7" fillId="0" borderId="0" xfId="3" applyNumberFormat="1" applyFont="1" applyFill="1" applyBorder="1" applyAlignment="1">
      <alignment horizontal="center"/>
    </xf>
    <xf numFmtId="169" fontId="7" fillId="0" borderId="0" xfId="3" applyFont="1" applyFill="1" applyBorder="1" applyAlignment="1">
      <alignment horizontal="center"/>
    </xf>
    <xf numFmtId="0" fontId="7" fillId="0" borderId="0" xfId="2" applyFont="1" applyFill="1" applyBorder="1" applyAlignment="1">
      <alignment horizontal="centerContinuous"/>
    </xf>
    <xf numFmtId="0" fontId="4" fillId="0" borderId="0" xfId="2" applyNumberFormat="1" applyFont="1" applyFill="1" applyBorder="1" applyAlignment="1">
      <alignment horizontal="left"/>
    </xf>
    <xf numFmtId="0" fontId="8" fillId="0" borderId="1" xfId="921" applyFont="1" applyFill="1" applyBorder="1" applyAlignment="1"/>
    <xf numFmtId="0" fontId="8" fillId="0" borderId="7" xfId="921" applyFont="1" applyFill="1" applyBorder="1" applyAlignment="1">
      <alignment vertical="center"/>
    </xf>
    <xf numFmtId="0" fontId="8" fillId="0" borderId="9" xfId="921" quotePrefix="1" applyFont="1" applyFill="1" applyBorder="1" applyAlignment="1">
      <alignment horizontal="left" vertical="center"/>
    </xf>
    <xf numFmtId="0" fontId="8" fillId="0" borderId="9" xfId="921" applyFont="1" applyFill="1" applyBorder="1" applyAlignment="1">
      <alignment horizontal="left" vertical="center"/>
    </xf>
    <xf numFmtId="0" fontId="8" fillId="0" borderId="8" xfId="921" applyFont="1" applyFill="1" applyBorder="1" applyAlignment="1">
      <alignment horizontal="left" vertical="center"/>
    </xf>
    <xf numFmtId="170" fontId="5" fillId="0" borderId="0" xfId="212" applyNumberFormat="1" applyFont="1" applyAlignment="1">
      <alignment vertical="center"/>
    </xf>
    <xf numFmtId="170" fontId="1" fillId="0" borderId="0" xfId="212" applyNumberFormat="1" applyFont="1" applyAlignment="1">
      <alignment vertical="center"/>
    </xf>
    <xf numFmtId="170" fontId="143" fillId="0" borderId="0" xfId="212" applyNumberFormat="1" applyFont="1" applyAlignment="1">
      <alignment vertical="center"/>
    </xf>
  </cellXfs>
  <cellStyles count="922">
    <cellStyle name="_x0001_" xfId="8"/>
    <cellStyle name=")ch2)ch [0] (sc_x0005_" xfId="9"/>
    <cellStyle name="." xfId="10"/>
    <cellStyle name="??" xfId="11"/>
    <cellStyle name="?? [0.00]_††††† " xfId="12"/>
    <cellStyle name="?? [0]" xfId="13"/>
    <cellStyle name="?? 2" xfId="14"/>
    <cellStyle name="?? 3" xfId="15"/>
    <cellStyle name="?_x001d_??%U©÷u&amp;H©÷9_x0008_? s&#10;_x0007__x0001__x0001_" xfId="16"/>
    <cellStyle name="????" xfId="17"/>
    <cellStyle name="???? [0.00]_††††† " xfId="18"/>
    <cellStyle name="????_††††† " xfId="19"/>
    <cellStyle name="???[0]_00Q3902REV.1" xfId="20"/>
    <cellStyle name="???_???" xfId="21"/>
    <cellStyle name="??[0]_BRE" xfId="22"/>
    <cellStyle name="??_ ??? ???? " xfId="23"/>
    <cellStyle name="??A? [0]_laroux_1_¢¬???¢â? " xfId="24"/>
    <cellStyle name="??A?_laroux_1_¢¬???¢â? " xfId="25"/>
    <cellStyle name="?¡±¢¥?_?¨ù??¢´¢¥_¢¬???¢â? " xfId="26"/>
    <cellStyle name="?ðÇ%U?&amp;H?_x0008_?s&#10;_x0007__x0001__x0001_" xfId="27"/>
    <cellStyle name="_A5-v4-client's comment" xfId="28"/>
    <cellStyle name="_Ac 2160 - BO" xfId="29"/>
    <cellStyle name="_BAO GIA CS kho thu duc" xfId="30"/>
    <cellStyle name="_BC 10-7-2006" xfId="31"/>
    <cellStyle name="_Book1" xfId="32"/>
    <cellStyle name="_Book1_1" xfId="33"/>
    <cellStyle name="_Book1_dS" xfId="34"/>
    <cellStyle name="_Book1_F4_5_6__Bao_cao_tai_NPP BICH TIEN" xfId="35"/>
    <cellStyle name="_Book1_F4_5_6__Bao_cao_tai_NPP BICH TIEN_But toan dieu chinh" xfId="36"/>
    <cellStyle name="_Book1_Hoso-QTTTNDN-2008-DTL_26(1).03.09" xfId="37"/>
    <cellStyle name="_Book1_Mau -bao_cao_XNT_NVTK_tai_NPP 19.7" xfId="38"/>
    <cellStyle name="_Book1_Mau_bao_cao_XNT_NVTK_tai_NPP 21.7" xfId="39"/>
    <cellStyle name="_Book1_Mau_bao_cao_XNT_NVTK_tai_NPP 21.7_But toan dieu chinh" xfId="40"/>
    <cellStyle name="_Castrol - Sales &amp; AR - NTHH" xfId="41"/>
    <cellStyle name="_Castrol - Stock WPs - NTHH" xfId="42"/>
    <cellStyle name="_Copy of Mau_bao_cao_XNT_NVTK_tai_NPP" xfId="43"/>
    <cellStyle name="_CS kho thu duc (SUA)" xfId="44"/>
    <cellStyle name="_ĐƠN ĐẶT HÀNG VNM" xfId="45"/>
    <cellStyle name="_ĐƠN ĐẶT HÀNG VNM_But toan dieu chinh" xfId="46"/>
    <cellStyle name="_EXPENSES-1206" xfId="47"/>
    <cellStyle name="_F4_5_6__Bao_cao_tai_NPP BICH TIEN" xfId="48"/>
    <cellStyle name="_form__moi__bao_cao_ngay_NEW_AGAIN" xfId="49"/>
    <cellStyle name="_form__moi__bao_cao_ngay_NEW_AGAIN_But toan dieu chinh" xfId="50"/>
    <cellStyle name="_HAN SU DUNG" xfId="51"/>
    <cellStyle name="_Hoso-QTTTNDN-2008-DTL_26(1).03.09" xfId="52"/>
    <cellStyle name="_icp 7-07" xfId="53"/>
    <cellStyle name="_KD - Stock WPs - NTHH" xfId="54"/>
    <cellStyle name="_KT (2)" xfId="55"/>
    <cellStyle name="_KT (2)_1" xfId="56"/>
    <cellStyle name="_KT (2)_2" xfId="57"/>
    <cellStyle name="_KT (2)_2_TG-TH" xfId="58"/>
    <cellStyle name="_KT (2)_2_TG-TH_Book1" xfId="59"/>
    <cellStyle name="_KT (2)_2_TG-TH_Hoso-QTTTNDN-2008-DTL_26(1).03.09" xfId="60"/>
    <cellStyle name="_KT (2)_3" xfId="61"/>
    <cellStyle name="_KT (2)_3_TG-TH" xfId="62"/>
    <cellStyle name="_KT (2)_3_TG-TH_Hoso-QTTTNDN-2008-DTL_26(1).03.09" xfId="63"/>
    <cellStyle name="_KT (2)_3_TG-TH_PERSONAL" xfId="64"/>
    <cellStyle name="_KT (2)_3_TG-TH_PERSONAL_Tong hop KHCB 2001" xfId="65"/>
    <cellStyle name="_KT (2)_4" xfId="66"/>
    <cellStyle name="_KT (2)_4_Book1" xfId="67"/>
    <cellStyle name="_KT (2)_4_Hoso-QTTTNDN-2008-DTL_26(1).03.09" xfId="68"/>
    <cellStyle name="_KT (2)_4_TG-TH" xfId="69"/>
    <cellStyle name="_KT (2)_5" xfId="70"/>
    <cellStyle name="_KT (2)_5_Book1" xfId="71"/>
    <cellStyle name="_KT (2)_5_Hoso-QTTTNDN-2008-DTL_26(1).03.09" xfId="72"/>
    <cellStyle name="_KT (2)_Hoso-QTTTNDN-2008-DTL_26(1).03.09" xfId="73"/>
    <cellStyle name="_KT (2)_PERSONAL" xfId="74"/>
    <cellStyle name="_KT (2)_PERSONAL_Tong hop KHCB 2001" xfId="75"/>
    <cellStyle name="_KT (2)_TG-TH" xfId="76"/>
    <cellStyle name="_KT_TG" xfId="77"/>
    <cellStyle name="_KT_TG_1" xfId="78"/>
    <cellStyle name="_KT_TG_1_Book1" xfId="79"/>
    <cellStyle name="_KT_TG_1_Hoso-QTTTNDN-2008-DTL_26(1).03.09" xfId="80"/>
    <cellStyle name="_KT_TG_2" xfId="81"/>
    <cellStyle name="_KT_TG_2_Book1" xfId="82"/>
    <cellStyle name="_KT_TG_2_Hoso-QTTTNDN-2008-DTL_26(1).03.09" xfId="83"/>
    <cellStyle name="_KT_TG_3" xfId="84"/>
    <cellStyle name="_KT_TG_4" xfId="85"/>
    <cellStyle name="_Mau -bao_cao_XNT_NVTK_tai_NPP 19.7" xfId="86"/>
    <cellStyle name="_Mau -bao_cao_XNT_NVTK_tai_NPP 19.7_But toan dieu chinh" xfId="87"/>
    <cellStyle name="_Mau_bao_cao_XNT_NVTK_tai_NPP 21.7" xfId="88"/>
    <cellStyle name="_Mau_bao_cao_XNT_NVTK_tai_NPP 3.7" xfId="89"/>
    <cellStyle name="_Mau_bao_cao_XNT_NVTK_tai_NPP 3.7_1" xfId="90"/>
    <cellStyle name="_Mau_bao_cao_XNT_NVTK_tai_NPP 3.7_1_But toan dieu chinh" xfId="91"/>
    <cellStyle name="_PERSONAL" xfId="92"/>
    <cellStyle name="_PERSONAL_Tong hop KHCB 2001" xfId="93"/>
    <cellStyle name="_Purchasing 2006 YTD" xfId="94"/>
    <cellStyle name="_RM FG INV 2006" xfId="95"/>
    <cellStyle name="_Stock" xfId="96"/>
    <cellStyle name="_TG-TH" xfId="97"/>
    <cellStyle name="_TG-TH_1" xfId="98"/>
    <cellStyle name="_TG-TH_1_Book1" xfId="99"/>
    <cellStyle name="_TG-TH_1_Hoso-QTTTNDN-2008-DTL_26(1).03.09" xfId="100"/>
    <cellStyle name="_TG-TH_2" xfId="101"/>
    <cellStyle name="_TG-TH_2_Book1" xfId="102"/>
    <cellStyle name="_TG-TH_2_Hoso-QTTTNDN-2008-DTL_26(1).03.09" xfId="103"/>
    <cellStyle name="_TG-TH_3" xfId="104"/>
    <cellStyle name="_TG-TH_4" xfId="105"/>
    <cellStyle name="_TKKT Tham Luong - cong hoa" xfId="106"/>
    <cellStyle name="_TKKT Tham Luong - cong hoa(sua lai in)" xfId="107"/>
    <cellStyle name="_TKKT Tham Luong - cong hoa_1" xfId="108"/>
    <cellStyle name="_tong kho 31.12.06" xfId="109"/>
    <cellStyle name="_Write off" xfId="110"/>
    <cellStyle name="’Ê‰Ý [0.00]_laroux" xfId="111"/>
    <cellStyle name="’Ê‰Ý_laroux" xfId="112"/>
    <cellStyle name="¤@¯ë_01" xfId="113"/>
    <cellStyle name="•W€_¯–ì" xfId="114"/>
    <cellStyle name="W_RENKETU1" xfId="115"/>
    <cellStyle name="0,0_x000d_&#10;NA_x000d_&#10;" xfId="116"/>
    <cellStyle name="1" xfId="117"/>
    <cellStyle name="15" xfId="118"/>
    <cellStyle name="¹éºÐÀ²_      " xfId="119"/>
    <cellStyle name="2" xfId="120"/>
    <cellStyle name="20" xfId="121"/>
    <cellStyle name="3" xfId="122"/>
    <cellStyle name="32B12" xfId="123"/>
    <cellStyle name="³f¹ô[0]_ÿÿÿÿÿÿ" xfId="124"/>
    <cellStyle name="³f¹ô_ÿÿÿÿÿÿ" xfId="125"/>
    <cellStyle name="4" xfId="126"/>
    <cellStyle name="_x0001_À_x0001_Æ_x0001_Ò_x0001_" xfId="127"/>
    <cellStyle name="Account" xfId="128"/>
    <cellStyle name="ÅëÈ­ [0]_      " xfId="129"/>
    <cellStyle name="AeE­ [0]_INQUIRY ¿?¾÷AßAø " xfId="130"/>
    <cellStyle name="ÅëÈ­ [0]_L601CPT" xfId="131"/>
    <cellStyle name="ÅëÈ­_      " xfId="132"/>
    <cellStyle name="AeE­_INQUIRY ¿?¾÷AßAø " xfId="133"/>
    <cellStyle name="ÅëÈ­_L601CPT" xfId="134"/>
    <cellStyle name="_x0001_À_x0001_º_x0001_Ì_x0001_Ì_x0001_Ì_x0001_Ì_x0001_À_x0001_À_x0001_À_x0001_À_x0001_À_x0001_À_x0001_Æ_x0001_Ò_x0001_" xfId="135"/>
    <cellStyle name="args.style" xfId="136"/>
    <cellStyle name="ÄÞ¸¶ [0]_      " xfId="137"/>
    <cellStyle name="AÞ¸¶ [0]_INQUIRY ¿?¾÷AßAø " xfId="138"/>
    <cellStyle name="ÄÞ¸¶ [0]_L601CPT" xfId="139"/>
    <cellStyle name="ÄÞ¸¶_      " xfId="140"/>
    <cellStyle name="AÞ¸¶_INQUIRY ¿?¾÷AßAø " xfId="141"/>
    <cellStyle name="ÄÞ¸¶_L601CPT" xfId="142"/>
    <cellStyle name="AutoFormat Options" xfId="143"/>
    <cellStyle name="blank" xfId="144"/>
    <cellStyle name="Body" xfId="145"/>
    <cellStyle name="C" xfId="146"/>
    <cellStyle name="C?AØ_¿?¾÷CoE² " xfId="147"/>
    <cellStyle name="Ç¥ÁØ_      " xfId="148"/>
    <cellStyle name="C￥AØ_¿μ¾÷CoE² " xfId="149"/>
    <cellStyle name="Ç¥ÁØ_±¸¹Ì´ëÃ¥" xfId="150"/>
    <cellStyle name="C￥AØ_Sheet1_¿μ¾÷CoE² " xfId="151"/>
    <cellStyle name="Calc Currency (0)" xfId="152"/>
    <cellStyle name="Calc Currency (0) 2" xfId="153"/>
    <cellStyle name="Calc Currency (2)" xfId="154"/>
    <cellStyle name="Calc Percent (0)" xfId="155"/>
    <cellStyle name="Calc Percent (1)" xfId="156"/>
    <cellStyle name="Calc Percent (2)" xfId="157"/>
    <cellStyle name="Calc Units (0)" xfId="158"/>
    <cellStyle name="Calc Units (1)" xfId="159"/>
    <cellStyle name="Calc Units (2)" xfId="160"/>
    <cellStyle name="category" xfId="161"/>
    <cellStyle name="Centered Heading" xfId="162"/>
    <cellStyle name="Cerrency_Sheet2_XANGDAU" xfId="163"/>
    <cellStyle name="Column heading" xfId="165"/>
    <cellStyle name="Column_Title" xfId="166"/>
    <cellStyle name="Comma" xfId="1" builtinId="3"/>
    <cellStyle name="Comma  - Style1" xfId="167"/>
    <cellStyle name="Comma  - Style2" xfId="168"/>
    <cellStyle name="Comma  - Style3" xfId="169"/>
    <cellStyle name="Comma  - Style4" xfId="170"/>
    <cellStyle name="Comma  - Style5" xfId="171"/>
    <cellStyle name="Comma  - Style6" xfId="172"/>
    <cellStyle name="Comma  - Style7" xfId="173"/>
    <cellStyle name="Comma  - Style8" xfId="174"/>
    <cellStyle name="Comma %" xfId="175"/>
    <cellStyle name="Comma [0] 2" xfId="176"/>
    <cellStyle name="Comma [0] 2 2" xfId="177"/>
    <cellStyle name="Comma [0] 2 3" xfId="178"/>
    <cellStyle name="Comma [0] 3" xfId="179"/>
    <cellStyle name="Comma [00]" xfId="180"/>
    <cellStyle name="Comma 0.0" xfId="181"/>
    <cellStyle name="Comma 0.0%" xfId="182"/>
    <cellStyle name="Comma 0.00" xfId="183"/>
    <cellStyle name="Comma 0.00%" xfId="184"/>
    <cellStyle name="Comma 0.000" xfId="185"/>
    <cellStyle name="Comma 0.000%" xfId="186"/>
    <cellStyle name="Comma 10" xfId="187"/>
    <cellStyle name="Comma 11" xfId="188"/>
    <cellStyle name="Comma 12" xfId="189"/>
    <cellStyle name="Comma 13" xfId="190"/>
    <cellStyle name="Comma 2" xfId="3"/>
    <cellStyle name="Comma 2 2" xfId="4"/>
    <cellStyle name="Comma 2 3" xfId="191"/>
    <cellStyle name="Comma 2 4" xfId="192"/>
    <cellStyle name="Comma 2 5" xfId="193"/>
    <cellStyle name="Comma 2 6" xfId="194"/>
    <cellStyle name="Comma 2 7" xfId="195"/>
    <cellStyle name="Comma 2 8" xfId="196"/>
    <cellStyle name="Comma 2 9" xfId="197"/>
    <cellStyle name="Comma 23" xfId="198"/>
    <cellStyle name="Comma 24" xfId="199"/>
    <cellStyle name="Comma 3" xfId="200"/>
    <cellStyle name="Comma 3 2" xfId="201"/>
    <cellStyle name="Comma 3 3" xfId="202"/>
    <cellStyle name="Comma 4" xfId="203"/>
    <cellStyle name="Comma 4 2" xfId="204"/>
    <cellStyle name="Comma 5" xfId="205"/>
    <cellStyle name="Comma 5 2" xfId="206"/>
    <cellStyle name="Comma 5 2 2" xfId="207"/>
    <cellStyle name="Comma 6" xfId="208"/>
    <cellStyle name="Comma 6 2" xfId="209"/>
    <cellStyle name="Comma 7" xfId="210"/>
    <cellStyle name="Comma 7 2" xfId="211"/>
    <cellStyle name="Comma 8" xfId="212"/>
    <cellStyle name="Comma 8 2" xfId="213"/>
    <cellStyle name="Comma 9" xfId="214"/>
    <cellStyle name="comma zerodec" xfId="215"/>
    <cellStyle name="Comma0" xfId="216"/>
    <cellStyle name="Company Name" xfId="217"/>
    <cellStyle name="computed cell" xfId="218"/>
    <cellStyle name="Copied" xfId="219"/>
    <cellStyle name="COST1" xfId="220"/>
    <cellStyle name="CR Comma" xfId="221"/>
    <cellStyle name="CR Currency" xfId="222"/>
    <cellStyle name="Credit" xfId="223"/>
    <cellStyle name="Credit subtotal" xfId="224"/>
    <cellStyle name="Credit Total" xfId="225"/>
    <cellStyle name="CUR" xfId="226"/>
    <cellStyle name="Currency %" xfId="227"/>
    <cellStyle name="Currency [00]" xfId="228"/>
    <cellStyle name="Currency 0.0" xfId="229"/>
    <cellStyle name="Currency 0.0%" xfId="230"/>
    <cellStyle name="Currency 0.0_Worksheet in  TSCD" xfId="231"/>
    <cellStyle name="Currency 0.00" xfId="232"/>
    <cellStyle name="Currency 0.00%" xfId="233"/>
    <cellStyle name="Currency 0.00_Worksheet in  TSCD" xfId="234"/>
    <cellStyle name="Currency 0.000" xfId="235"/>
    <cellStyle name="Currency 0.000%" xfId="236"/>
    <cellStyle name="Currency 0.000_Worksheet in  TSCD" xfId="237"/>
    <cellStyle name="Currency 2" xfId="238"/>
    <cellStyle name="Currency 2 2" xfId="239"/>
    <cellStyle name="Currency 2 3" xfId="240"/>
    <cellStyle name="Currency 2 4" xfId="241"/>
    <cellStyle name="Currency 2 5" xfId="242"/>
    <cellStyle name="Currency 2 6" xfId="243"/>
    <cellStyle name="Currency 2 7" xfId="244"/>
    <cellStyle name="Currency 2 8" xfId="245"/>
    <cellStyle name="Currency 2 9" xfId="246"/>
    <cellStyle name="Currency 3" xfId="247"/>
    <cellStyle name="Currency0" xfId="248"/>
    <cellStyle name="Currency1" xfId="249"/>
    <cellStyle name="CHUONG" xfId="164"/>
    <cellStyle name="D1CS" xfId="250"/>
    <cellStyle name="D2CS" xfId="251"/>
    <cellStyle name="Dan" xfId="252"/>
    <cellStyle name="Date" xfId="253"/>
    <cellStyle name="Date 2" xfId="254"/>
    <cellStyle name="Date Short" xfId="255"/>
    <cellStyle name="Date_Bao Cao Kiem Tra  trung bay Ke milk-yomilk CK 2" xfId="256"/>
    <cellStyle name="Debit" xfId="257"/>
    <cellStyle name="Debit subtotal" xfId="258"/>
    <cellStyle name="Debit Total" xfId="259"/>
    <cellStyle name="DELTA" xfId="260"/>
    <cellStyle name="Dezimal [0]_68574_Materialbedarfsliste" xfId="261"/>
    <cellStyle name="Dezimal_68574_Materialbedarfsliste" xfId="262"/>
    <cellStyle name="Docum" xfId="263"/>
    <cellStyle name="Dollar (zero dec)" xfId="264"/>
    <cellStyle name="DT-TN" xfId="265"/>
    <cellStyle name="e" xfId="266"/>
    <cellStyle name="Emphasis 1" xfId="267"/>
    <cellStyle name="Emphasis 2" xfId="268"/>
    <cellStyle name="Emphasis 3" xfId="269"/>
    <cellStyle name="EN CO.," xfId="270"/>
    <cellStyle name="Enter Currency (0)" xfId="271"/>
    <cellStyle name="Enter Currency (2)" xfId="272"/>
    <cellStyle name="Enter Units (0)" xfId="273"/>
    <cellStyle name="Enter Units (1)" xfId="274"/>
    <cellStyle name="Enter Units (2)" xfId="275"/>
    <cellStyle name="Entered" xfId="276"/>
    <cellStyle name="_x0001_Ě_x0001_Þ_x0001_Ø_x0001_" xfId="277"/>
    <cellStyle name="Euro" xfId="278"/>
    <cellStyle name="Excel Built-in Normal" xfId="279"/>
    <cellStyle name="f" xfId="280"/>
    <cellStyle name="F2" xfId="281"/>
    <cellStyle name="F3" xfId="282"/>
    <cellStyle name="F4" xfId="283"/>
    <cellStyle name="F5" xfId="284"/>
    <cellStyle name="F6" xfId="285"/>
    <cellStyle name="F7" xfId="286"/>
    <cellStyle name="F8" xfId="287"/>
    <cellStyle name="Fixed" xfId="288"/>
    <cellStyle name="Grey" xfId="289"/>
    <cellStyle name="ha" xfId="290"/>
    <cellStyle name="Head 1" xfId="291"/>
    <cellStyle name="HEADER" xfId="292"/>
    <cellStyle name="Header1" xfId="293"/>
    <cellStyle name="Header2" xfId="294"/>
    <cellStyle name="Heading" xfId="295"/>
    <cellStyle name="Heading 1 2" xfId="296"/>
    <cellStyle name="Heading 2 2" xfId="297"/>
    <cellStyle name="Heading No Underline" xfId="298"/>
    <cellStyle name="Heading With Underline" xfId="299"/>
    <cellStyle name="Heading1" xfId="300"/>
    <cellStyle name="HEADING1 2" xfId="301"/>
    <cellStyle name="Heading2" xfId="302"/>
    <cellStyle name="HEADING2 2" xfId="303"/>
    <cellStyle name="Heading3" xfId="304"/>
    <cellStyle name="HEADINGS" xfId="305"/>
    <cellStyle name="HEADINGSTOP" xfId="306"/>
    <cellStyle name="headoption" xfId="307"/>
    <cellStyle name="hidden" xfId="308"/>
    <cellStyle name="hiep1" xfId="309"/>
    <cellStyle name="HMRCalculated" xfId="310"/>
    <cellStyle name="HMRInput" xfId="311"/>
    <cellStyle name="Hoa-Scholl" xfId="312"/>
    <cellStyle name="HUNG" xfId="313"/>
    <cellStyle name="i·0" xfId="314"/>
    <cellStyle name="Indent" xfId="315"/>
    <cellStyle name="Input [yellow]" xfId="316"/>
    <cellStyle name="Input 2" xfId="317"/>
    <cellStyle name="Input Cells" xfId="318"/>
    <cellStyle name="ke" xfId="319"/>
    <cellStyle name="KENGANG" xfId="320"/>
    <cellStyle name="KH.NEO" xfId="321"/>
    <cellStyle name="KHUNG" xfId="322"/>
    <cellStyle name="Latest Estimate" xfId="323"/>
    <cellStyle name="Ledger 17 x 11 in" xfId="324"/>
    <cellStyle name="Line" xfId="325"/>
    <cellStyle name="Link Currency (0)" xfId="327"/>
    <cellStyle name="Link Currency (2)" xfId="328"/>
    <cellStyle name="Link Units (0)" xfId="329"/>
    <cellStyle name="Link Units (1)" xfId="330"/>
    <cellStyle name="Link Units (2)" xfId="331"/>
    <cellStyle name="Linked Cells" xfId="332"/>
    <cellStyle name="linh" xfId="326"/>
    <cellStyle name="Millares [0]_Well Timing" xfId="333"/>
    <cellStyle name="Millares_Well Timing" xfId="334"/>
    <cellStyle name="Milliers [0]_      " xfId="335"/>
    <cellStyle name="Milliers_      " xfId="336"/>
    <cellStyle name="mmaryInformation" xfId="337"/>
    <cellStyle name="MO" xfId="338"/>
    <cellStyle name="Model" xfId="339"/>
    <cellStyle name="moi" xfId="340"/>
    <cellStyle name="Mon?aire [0]_      " xfId="341"/>
    <cellStyle name="Mon?aire_      " xfId="342"/>
    <cellStyle name="Moneda [0]_Well Timing" xfId="343"/>
    <cellStyle name="Moneda_Well Timing" xfId="344"/>
    <cellStyle name="Monétaire [0]_AR1194" xfId="345"/>
    <cellStyle name="Monétaire_AR1194" xfId="346"/>
    <cellStyle name="n" xfId="347"/>
    <cellStyle name="n Log" xfId="348"/>
    <cellStyle name="NEO" xfId="349"/>
    <cellStyle name="New Times Roman" xfId="350"/>
    <cellStyle name="no dec" xfId="351"/>
    <cellStyle name="NoFill" xfId="352"/>
    <cellStyle name="ÑONVÒ" xfId="353"/>
    <cellStyle name="Normal" xfId="0" builtinId="0"/>
    <cellStyle name="Normal - Style1" xfId="6"/>
    <cellStyle name="Normal - Style1 2" xfId="354"/>
    <cellStyle name="Normal - 유형1" xfId="355"/>
    <cellStyle name="Normal 2" xfId="7"/>
    <cellStyle name="Normal 2 2" xfId="5"/>
    <cellStyle name="Normal 2 3" xfId="356"/>
    <cellStyle name="Normal 2 4" xfId="357"/>
    <cellStyle name="Normal 2 5" xfId="358"/>
    <cellStyle name="Normal 2 6" xfId="359"/>
    <cellStyle name="Normal 2 7" xfId="921"/>
    <cellStyle name="Normal 2_F -Inventories" xfId="360"/>
    <cellStyle name="Normal 3" xfId="361"/>
    <cellStyle name="Normal 3 10" xfId="362"/>
    <cellStyle name="Normal 3 2" xfId="363"/>
    <cellStyle name="Normal 3 3" xfId="364"/>
    <cellStyle name="Normal 3 4" xfId="365"/>
    <cellStyle name="Normal 3 5" xfId="366"/>
    <cellStyle name="Normal 3 6" xfId="367"/>
    <cellStyle name="Normal 3 7" xfId="368"/>
    <cellStyle name="Normal 3 8" xfId="369"/>
    <cellStyle name="Normal 3 9" xfId="370"/>
    <cellStyle name="Normal 4" xfId="371"/>
    <cellStyle name="Normal 4 2" xfId="372"/>
    <cellStyle name="Normal 5" xfId="373"/>
    <cellStyle name="Normal 5 2" xfId="374"/>
    <cellStyle name="Normal 6" xfId="375"/>
    <cellStyle name="Normal 7" xfId="376"/>
    <cellStyle name="Normal 8" xfId="377"/>
    <cellStyle name="Normal 8 2" xfId="378"/>
    <cellStyle name="Normal 9" xfId="379"/>
    <cellStyle name="Normal_BS Mau_v 1" xfId="380"/>
    <cellStyle name="Normal_BS_chuan1" xfId="2"/>
    <cellStyle name="Normal1" xfId="381"/>
    <cellStyle name="normální_A" xfId="382"/>
    <cellStyle name="Œ…‹æØ‚è [0.00]_laroux" xfId="383"/>
    <cellStyle name="Œ…‹æØ‚è_laroux" xfId="384"/>
    <cellStyle name="oft Excel]_x000d_&#10;Comment=open=/f ‚ðw’è‚·‚é‚ÆAƒ†[ƒU[’è‹`ŠÖ”‚ðŠÖ”“\‚è•t‚¯‚Ìˆê——‚É“o˜^‚·‚é‚±‚Æ‚ª‚Å‚«‚Ü‚·B_x000d_&#10;Maximized" xfId="385"/>
    <cellStyle name="omma [0]_Mktg Prog" xfId="386"/>
    <cellStyle name="ormal_Sheet1_1" xfId="387"/>
    <cellStyle name="Package_numbers" xfId="388"/>
    <cellStyle name="paint" xfId="389"/>
    <cellStyle name="Pattern" xfId="390"/>
    <cellStyle name="per.style" xfId="391"/>
    <cellStyle name="Percent %" xfId="392"/>
    <cellStyle name="Percent % Long Underline" xfId="393"/>
    <cellStyle name="Percent %_Worksheet in  US Financial Statements Ref. Workbook - Single Co" xfId="394"/>
    <cellStyle name="Percent (0)" xfId="395"/>
    <cellStyle name="Percent [0]" xfId="396"/>
    <cellStyle name="Percent [00]" xfId="397"/>
    <cellStyle name="Percent [2]" xfId="398"/>
    <cellStyle name="Percent 0.0%" xfId="399"/>
    <cellStyle name="Percent 0.0% Long Underline" xfId="400"/>
    <cellStyle name="Percent 0.00%" xfId="401"/>
    <cellStyle name="Percent 0.00% Long Underline" xfId="402"/>
    <cellStyle name="Percent 0.000%" xfId="403"/>
    <cellStyle name="Percent 0.000% Long Underline" xfId="404"/>
    <cellStyle name="Percent 16" xfId="405"/>
    <cellStyle name="Percent 2" xfId="406"/>
    <cellStyle name="Percent 2 2" xfId="407"/>
    <cellStyle name="Percent 3" xfId="408"/>
    <cellStyle name="Percent 4" xfId="409"/>
    <cellStyle name="Percent 5" xfId="410"/>
    <cellStyle name="Percent 6" xfId="411"/>
    <cellStyle name="Percent 7" xfId="412"/>
    <cellStyle name="PERCENTAGE" xfId="413"/>
    <cellStyle name="PrePop Currency (0)" xfId="414"/>
    <cellStyle name="PrePop Currency (2)" xfId="415"/>
    <cellStyle name="PrePop Units (0)" xfId="416"/>
    <cellStyle name="PrePop Units (1)" xfId="417"/>
    <cellStyle name="PrePop Units (2)" xfId="418"/>
    <cellStyle name="pricing" xfId="419"/>
    <cellStyle name="Print_header" xfId="420"/>
    <cellStyle name="PSChar" xfId="421"/>
    <cellStyle name="PSDate" xfId="422"/>
    <cellStyle name="PSDec" xfId="423"/>
    <cellStyle name="PSHeading" xfId="424"/>
    <cellStyle name="PSInt" xfId="425"/>
    <cellStyle name="PSSpacer" xfId="426"/>
    <cellStyle name="regstoresfromspecstores" xfId="427"/>
    <cellStyle name="RevList" xfId="428"/>
    <cellStyle name="RevList 2" xfId="429"/>
    <cellStyle name="S—_x0008_" xfId="430"/>
    <cellStyle name="s1" xfId="431"/>
    <cellStyle name="SAPBEXchaText" xfId="432"/>
    <cellStyle name="SAPBEXstdData" xfId="433"/>
    <cellStyle name="SAPBEXstdItem" xfId="434"/>
    <cellStyle name="SHADEDSTORES" xfId="435"/>
    <cellStyle name="Sheet Title" xfId="436"/>
    <cellStyle name="specstores" xfId="437"/>
    <cellStyle name="Standard_Anpassen der Amortisation" xfId="438"/>
    <cellStyle name="Style 1" xfId="439"/>
    <cellStyle name="Style 10" xfId="440"/>
    <cellStyle name="Style 11" xfId="441"/>
    <cellStyle name="Style 12" xfId="442"/>
    <cellStyle name="Style 13" xfId="443"/>
    <cellStyle name="Style 14" xfId="444"/>
    <cellStyle name="Style 15" xfId="445"/>
    <cellStyle name="Style 16" xfId="446"/>
    <cellStyle name="Style 17" xfId="447"/>
    <cellStyle name="Style 18" xfId="448"/>
    <cellStyle name="Style 19" xfId="449"/>
    <cellStyle name="Style 2" xfId="450"/>
    <cellStyle name="Style 3" xfId="451"/>
    <cellStyle name="Style 4" xfId="452"/>
    <cellStyle name="Style 5" xfId="453"/>
    <cellStyle name="Style 6" xfId="454"/>
    <cellStyle name="Style 7" xfId="455"/>
    <cellStyle name="Style 8" xfId="456"/>
    <cellStyle name="Style 9" xfId="457"/>
    <cellStyle name="subhead" xfId="458"/>
    <cellStyle name="SubHeading" xfId="459"/>
    <cellStyle name="Subtotal" xfId="460"/>
    <cellStyle name="Subtotal 2" xfId="461"/>
    <cellStyle name="T" xfId="462"/>
    <cellStyle name="T_22_5_Dat_CF_MM_de_dat_chi_tieu_nhom_G__CK5" xfId="463"/>
    <cellStyle name="T_22_5_Dat_CF_MM_de_dat_chi_tieu_nhom_G__CK5_But toan dieu chinh" xfId="464"/>
    <cellStyle name="T_3. Trien khai Muc Tieu GSMV-NVBH-CK6_Bien Thuy_Hai Duong" xfId="465"/>
    <cellStyle name="T_3. Trien khai Muc Tieu GSMV-NVBH-CK6_Bien Thuy_Hai Duong_But toan dieu chinh" xfId="466"/>
    <cellStyle name="T_Bao cao kttb milk yomilkYAO-mien bac" xfId="467"/>
    <cellStyle name="T_Bao cao kttb milk yomilkYAO-mien bac_Book1" xfId="468"/>
    <cellStyle name="T_Bao cao kttb milk yomilkYAO-mien bac_Book1_F4_5_6__Bao_cao_tai_NPP BICH TIEN" xfId="469"/>
    <cellStyle name="T_Bao cao kttb milk yomilkYAO-mien bac_Book1_F4_5_6__Bao_cao_tai_NPP BICH TIEN_But toan dieu chinh" xfId="470"/>
    <cellStyle name="T_Bao cao kttb milk yomilkYAO-mien bac_Book1_Mau_bao_cao_XNT_NVTK_tai_NPP 21.7" xfId="471"/>
    <cellStyle name="T_Bao cao kttb milk yomilkYAO-mien bac_Book1_Mau_bao_cao_XNT_NVTK_tai_NPP 21.7_But toan dieu chinh" xfId="472"/>
    <cellStyle name="T_Bao cao kttb milk yomilkYAO-mien bac_Copy of Mau_bao_cao_XNT_NVTK_tai_NPP" xfId="473"/>
    <cellStyle name="T_Bao cao kttb milk yomilkYAO-mien bac_ĐƠN ĐẶT HÀNG VNM" xfId="474"/>
    <cellStyle name="T_Bao cao kttb milk yomilkYAO-mien bac_ĐƠN ĐẶT HÀNG VNM_But toan dieu chinh" xfId="475"/>
    <cellStyle name="T_Bao cao kttb milk yomilkYAO-mien bac_F4_5_6__Bao_cao_tai_NPP BICH TIEN" xfId="476"/>
    <cellStyle name="T_Bao cao kttb milk yomilkYAO-mien bac_form__moi__bao_cao_ngay_NEW_AGAIN" xfId="477"/>
    <cellStyle name="T_Bao cao kttb milk yomilkYAO-mien bac_form__moi__bao_cao_ngay_NEW_AGAIN_But toan dieu chinh" xfId="478"/>
    <cellStyle name="T_Bao cao kttb milk yomilkYAO-mien bac_Mau -bao_cao_XNT_NVTK_tai_NPP 19.7" xfId="479"/>
    <cellStyle name="T_Bao cao kttb milk yomilkYAO-mien bac_Mau -bao_cao_XNT_NVTK_tai_NPP 19.7_But toan dieu chinh" xfId="480"/>
    <cellStyle name="T_Bao cao kttb milk yomilkYAO-mien bac_Mau_bao_cao_XNT_NVTK_tai_NPP 21.7" xfId="481"/>
    <cellStyle name="T_Bao cao kttb milk yomilkYAO-mien bac_Mau_bao_cao_XNT_NVTK_tai_NPP 3.7" xfId="482"/>
    <cellStyle name="T_Bao cao kttb milk yomilkYAO-mien bac_Mau_bao_cao_XNT_NVTK_tai_NPP 3.7_1" xfId="483"/>
    <cellStyle name="T_Bao cao kttb milk yomilkYAO-mien bac_Mau_bao_cao_XNT_NVTK_tai_NPP 3.7_1_But toan dieu chinh" xfId="484"/>
    <cellStyle name="T_Bao_cao_tuan_CK6_NPP_BÍCH TIẾN" xfId="485"/>
    <cellStyle name="T_bc_km_ngay" xfId="486"/>
    <cellStyle name="T_bc_km_ngay_Book1" xfId="487"/>
    <cellStyle name="T_bc_km_ngay_Book1_F4_5_6__Bao_cao_tai_NPP BICH TIEN" xfId="488"/>
    <cellStyle name="T_bc_km_ngay_Book1_F4_5_6__Bao_cao_tai_NPP BICH TIEN_But toan dieu chinh" xfId="489"/>
    <cellStyle name="T_bc_km_ngay_Book1_Mau_bao_cao_XNT_NVTK_tai_NPP 21.7" xfId="490"/>
    <cellStyle name="T_bc_km_ngay_Book1_Mau_bao_cao_XNT_NVTK_tai_NPP 21.7_But toan dieu chinh" xfId="491"/>
    <cellStyle name="T_bc_km_ngay_Copy of Mau_bao_cao_XNT_NVTK_tai_NPP" xfId="492"/>
    <cellStyle name="T_bc_km_ngay_ĐƠN ĐẶT HÀNG VNM" xfId="493"/>
    <cellStyle name="T_bc_km_ngay_ĐƠN ĐẶT HÀNG VNM_But toan dieu chinh" xfId="494"/>
    <cellStyle name="T_bc_km_ngay_F4_5_6__Bao_cao_tai_NPP BICH TIEN" xfId="495"/>
    <cellStyle name="T_bc_km_ngay_form__moi__bao_cao_ngay_NEW_AGAIN" xfId="496"/>
    <cellStyle name="T_bc_km_ngay_form__moi__bao_cao_ngay_NEW_AGAIN_But toan dieu chinh" xfId="497"/>
    <cellStyle name="T_bc_km_ngay_Mau -bao_cao_XNT_NVTK_tai_NPP 19.7" xfId="498"/>
    <cellStyle name="T_bc_km_ngay_Mau -bao_cao_XNT_NVTK_tai_NPP 19.7_But toan dieu chinh" xfId="499"/>
    <cellStyle name="T_bc_km_ngay_Mau_bao_cao_XNT_NVTK_tai_NPP 21.7" xfId="500"/>
    <cellStyle name="T_bc_km_ngay_Mau_bao_cao_XNT_NVTK_tai_NPP 3.7" xfId="501"/>
    <cellStyle name="T_bc_km_ngay_Mau_bao_cao_XNT_NVTK_tai_NPP 3.7_1" xfId="502"/>
    <cellStyle name="T_bc_km_ngay_Mau_bao_cao_XNT_NVTK_tai_NPP 3.7_1_But toan dieu chinh" xfId="503"/>
    <cellStyle name="T_Book1" xfId="504"/>
    <cellStyle name="T_Book1_1" xfId="505"/>
    <cellStyle name="T_Book1_1_But toan dieu chinh" xfId="506"/>
    <cellStyle name="T_Book1_1_F4_5_6__Bao_cao_tai_NPP BICH TIEN" xfId="507"/>
    <cellStyle name="T_Book1_1_Mau -bao_cao_XNT_NVTK_tai_NPP 19.7" xfId="508"/>
    <cellStyle name="T_Book1_1_Mau -bao_cao_XNT_NVTK_tai_NPP 19.7_But toan dieu chinh" xfId="509"/>
    <cellStyle name="T_Book1_2" xfId="510"/>
    <cellStyle name="T_Book1_2_F4_5_6__Bao_cao_tai_NPP BICH TIEN" xfId="511"/>
    <cellStyle name="T_Book1_2_F4_5_6__Bao_cao_tai_NPP BICH TIEN_But toan dieu chinh" xfId="512"/>
    <cellStyle name="T_Book1_2_Mau_bao_cao_XNT_NVTK_tai_NPP 21.7" xfId="513"/>
    <cellStyle name="T_Book1_Book1" xfId="514"/>
    <cellStyle name="T_Book1_Book1_1" xfId="515"/>
    <cellStyle name="T_Book1_Book1_1_But toan dieu chinh" xfId="516"/>
    <cellStyle name="T_Book1_Book1_1_F4_5_6__Bao_cao_tai_NPP BICH TIEN" xfId="517"/>
    <cellStyle name="T_Book1_Book1_But toan dieu chinh" xfId="518"/>
    <cellStyle name="T_Book1_Book1_F4_5_6__Bao_cao_tai_NPP BICH TIEN" xfId="519"/>
    <cellStyle name="T_Book1_Book1_F4_5_6__Bao_cao_tai_NPP BICH TIEN_But toan dieu chinh" xfId="520"/>
    <cellStyle name="T_Book1_Book1_Mau_bao_cao_XNT_NVTK_tai_NPP 21.7" xfId="521"/>
    <cellStyle name="T_Book1_But toan dieu chinh" xfId="522"/>
    <cellStyle name="T_Book1_Copy of Mau_bao_cao_XNT_NVTK_tai_NPP" xfId="523"/>
    <cellStyle name="T_Book1_Copy of Mau_bao_cao_XNT_NVTK_tai_NPP_But toan dieu chinh" xfId="524"/>
    <cellStyle name="T_Book1_danh muc kcb" xfId="525"/>
    <cellStyle name="T_Book1_ĐƠN ĐẶT HÀNG VNM" xfId="526"/>
    <cellStyle name="T_Book1_F4_5_6__Bao_cao_tai_NPP BICH TIEN" xfId="527"/>
    <cellStyle name="T_Book1_F4_5_6__Bao_cao_tai_NPP BICH TIEN_But toan dieu chinh" xfId="528"/>
    <cellStyle name="T_Book1_form__moi__bao_cao_ngay_NEW_AGAIN" xfId="529"/>
    <cellStyle name="T_Book1_Mau -bao_cao_XNT_NVTK_tai_NPP 19.7" xfId="530"/>
    <cellStyle name="T_Book1_Mau_bao_cao_XNT_NVTK_tai_NPP 21.7" xfId="531"/>
    <cellStyle name="T_Book1_Mau_bao_cao_XNT_NVTK_tai_NPP 21.7_But toan dieu chinh" xfId="532"/>
    <cellStyle name="T_Book1_Mau_bao_cao_XNT_NVTK_tai_NPP 3.7" xfId="533"/>
    <cellStyle name="T_Book1_Mau_bao_cao_XNT_NVTK_tai_NPP 3.7_1" xfId="534"/>
    <cellStyle name="T_Book1_Mau_bao_cao_XNT_NVTK_tai_NPP 3.7_But toan dieu chinh" xfId="535"/>
    <cellStyle name="T_Cac bao cao TB  Milk-Yomilk-co Ke- CK 1-Vinh Thang" xfId="536"/>
    <cellStyle name="T_Cac bao cao TB  Milk-Yomilk-co Ke- CK 1-Vinh Thang_Book1" xfId="537"/>
    <cellStyle name="T_Cac bao cao TB  Milk-Yomilk-co Ke- CK 1-Vinh Thang_Book1_But toan dieu chinh" xfId="538"/>
    <cellStyle name="T_Cac bao cao TB  Milk-Yomilk-co Ke- CK 1-Vinh Thang_Book1_F4_5_6__Bao_cao_tai_NPP BICH TIEN" xfId="539"/>
    <cellStyle name="T_Cac bao cao TB  Milk-Yomilk-co Ke- CK 1-Vinh Thang_Book1_Mau_bao_cao_XNT_NVTK_tai_NPP 21.7" xfId="540"/>
    <cellStyle name="T_Cac bao cao TB  Milk-Yomilk-co Ke- CK 1-Vinh Thang_But toan dieu chinh" xfId="541"/>
    <cellStyle name="T_Cac bao cao TB  Milk-Yomilk-co Ke- CK 1-Vinh Thang_Copy of Mau_bao_cao_XNT_NVTK_tai_NPP" xfId="542"/>
    <cellStyle name="T_Cac bao cao TB  Milk-Yomilk-co Ke- CK 1-Vinh Thang_Copy of Mau_bao_cao_XNT_NVTK_tai_NPP_But toan dieu chinh" xfId="543"/>
    <cellStyle name="T_Cac bao cao TB  Milk-Yomilk-co Ke- CK 1-Vinh Thang_ĐƠN ĐẶT HÀNG VNM" xfId="544"/>
    <cellStyle name="T_Cac bao cao TB  Milk-Yomilk-co Ke- CK 1-Vinh Thang_F4_5_6__Bao_cao_tai_NPP BICH TIEN" xfId="545"/>
    <cellStyle name="T_Cac bao cao TB  Milk-Yomilk-co Ke- CK 1-Vinh Thang_F4_5_6__Bao_cao_tai_NPP BICH TIEN_But toan dieu chinh" xfId="546"/>
    <cellStyle name="T_Cac bao cao TB  Milk-Yomilk-co Ke- CK 1-Vinh Thang_form__moi__bao_cao_ngay_NEW_AGAIN" xfId="547"/>
    <cellStyle name="T_Cac bao cao TB  Milk-Yomilk-co Ke- CK 1-Vinh Thang_Mau -bao_cao_XNT_NVTK_tai_NPP 19.7" xfId="548"/>
    <cellStyle name="T_Cac bao cao TB  Milk-Yomilk-co Ke- CK 1-Vinh Thang_Mau_bao_cao_XNT_NVTK_tai_NPP 21.7" xfId="549"/>
    <cellStyle name="T_Cac bao cao TB  Milk-Yomilk-co Ke- CK 1-Vinh Thang_Mau_bao_cao_XNT_NVTK_tai_NPP 21.7_But toan dieu chinh" xfId="550"/>
    <cellStyle name="T_Cac bao cao TB  Milk-Yomilk-co Ke- CK 1-Vinh Thang_Mau_bao_cao_XNT_NVTK_tai_NPP 3.7" xfId="551"/>
    <cellStyle name="T_Cac bao cao TB  Milk-Yomilk-co Ke- CK 1-Vinh Thang_Mau_bao_cao_XNT_NVTK_tai_NPP 3.7_1" xfId="552"/>
    <cellStyle name="T_Cac bao cao TB  Milk-Yomilk-co Ke- CK 1-Vinh Thang_Mau_bao_cao_XNT_NVTK_tai_NPP 3.7_But toan dieu chinh" xfId="553"/>
    <cellStyle name="T_CLB_CK9_10_11_DOT_2_va_CK_12_13_gui_lai" xfId="608"/>
    <cellStyle name="T_Copy of Mau_bao_cao_XNT_NVTK_tai_NPP" xfId="609"/>
    <cellStyle name="T_cham diem Milk chu ky2-ANH MINH" xfId="554"/>
    <cellStyle name="T_cham diem Milk chu ky2-ANH MINH_Book1" xfId="555"/>
    <cellStyle name="T_cham diem Milk chu ky2-ANH MINH_Book1_F4_5_6__Bao_cao_tai_NPP BICH TIEN" xfId="556"/>
    <cellStyle name="T_cham diem Milk chu ky2-ANH MINH_Book1_F4_5_6__Bao_cao_tai_NPP BICH TIEN_But toan dieu chinh" xfId="557"/>
    <cellStyle name="T_cham diem Milk chu ky2-ANH MINH_Book1_Mau_bao_cao_XNT_NVTK_tai_NPP 21.7" xfId="558"/>
    <cellStyle name="T_cham diem Milk chu ky2-ANH MINH_Book1_Mau_bao_cao_XNT_NVTK_tai_NPP 21.7_But toan dieu chinh" xfId="559"/>
    <cellStyle name="T_cham diem Milk chu ky2-ANH MINH_Copy of Mau_bao_cao_XNT_NVTK_tai_NPP" xfId="560"/>
    <cellStyle name="T_cham diem Milk chu ky2-ANH MINH_ĐƠN ĐẶT HÀNG VNM" xfId="561"/>
    <cellStyle name="T_cham diem Milk chu ky2-ANH MINH_ĐƠN ĐẶT HÀNG VNM_But toan dieu chinh" xfId="562"/>
    <cellStyle name="T_cham diem Milk chu ky2-ANH MINH_F4_5_6__Bao_cao_tai_NPP BICH TIEN" xfId="563"/>
    <cellStyle name="T_cham diem Milk chu ky2-ANH MINH_form__moi__bao_cao_ngay_NEW_AGAIN" xfId="564"/>
    <cellStyle name="T_cham diem Milk chu ky2-ANH MINH_form__moi__bao_cao_ngay_NEW_AGAIN_But toan dieu chinh" xfId="565"/>
    <cellStyle name="T_cham diem Milk chu ky2-ANH MINH_Mau -bao_cao_XNT_NVTK_tai_NPP 19.7" xfId="566"/>
    <cellStyle name="T_cham diem Milk chu ky2-ANH MINH_Mau -bao_cao_XNT_NVTK_tai_NPP 19.7_But toan dieu chinh" xfId="567"/>
    <cellStyle name="T_cham diem Milk chu ky2-ANH MINH_Mau_bao_cao_XNT_NVTK_tai_NPP 21.7" xfId="568"/>
    <cellStyle name="T_cham diem Milk chu ky2-ANH MINH_Mau_bao_cao_XNT_NVTK_tai_NPP 3.7" xfId="569"/>
    <cellStyle name="T_cham diem Milk chu ky2-ANH MINH_Mau_bao_cao_XNT_NVTK_tai_NPP 3.7_1" xfId="570"/>
    <cellStyle name="T_cham diem Milk chu ky2-ANH MINH_Mau_bao_cao_XNT_NVTK_tai_NPP 3.7_1_But toan dieu chinh" xfId="571"/>
    <cellStyle name="T_cham trung bay ck 1 m.Bac milk co ke 2" xfId="572"/>
    <cellStyle name="T_cham trung bay ck 1 m.Bac milk co ke 2_Book1" xfId="573"/>
    <cellStyle name="T_cham trung bay ck 1 m.Bac milk co ke 2_Book1_F4_5_6__Bao_cao_tai_NPP BICH TIEN" xfId="574"/>
    <cellStyle name="T_cham trung bay ck 1 m.Bac milk co ke 2_Book1_F4_5_6__Bao_cao_tai_NPP BICH TIEN_But toan dieu chinh" xfId="575"/>
    <cellStyle name="T_cham trung bay ck 1 m.Bac milk co ke 2_Book1_Mau_bao_cao_XNT_NVTK_tai_NPP 21.7" xfId="576"/>
    <cellStyle name="T_cham trung bay ck 1 m.Bac milk co ke 2_Book1_Mau_bao_cao_XNT_NVTK_tai_NPP 21.7_But toan dieu chinh" xfId="577"/>
    <cellStyle name="T_cham trung bay ck 1 m.Bac milk co ke 2_Copy of Mau_bao_cao_XNT_NVTK_tai_NPP" xfId="578"/>
    <cellStyle name="T_cham trung bay ck 1 m.Bac milk co ke 2_ĐƠN ĐẶT HÀNG VNM" xfId="579"/>
    <cellStyle name="T_cham trung bay ck 1 m.Bac milk co ke 2_ĐƠN ĐẶT HÀNG VNM_But toan dieu chinh" xfId="580"/>
    <cellStyle name="T_cham trung bay ck 1 m.Bac milk co ke 2_F4_5_6__Bao_cao_tai_NPP BICH TIEN" xfId="581"/>
    <cellStyle name="T_cham trung bay ck 1 m.Bac milk co ke 2_form__moi__bao_cao_ngay_NEW_AGAIN" xfId="582"/>
    <cellStyle name="T_cham trung bay ck 1 m.Bac milk co ke 2_form__moi__bao_cao_ngay_NEW_AGAIN_But toan dieu chinh" xfId="583"/>
    <cellStyle name="T_cham trung bay ck 1 m.Bac milk co ke 2_Mau -bao_cao_XNT_NVTK_tai_NPP 19.7" xfId="584"/>
    <cellStyle name="T_cham trung bay ck 1 m.Bac milk co ke 2_Mau -bao_cao_XNT_NVTK_tai_NPP 19.7_But toan dieu chinh" xfId="585"/>
    <cellStyle name="T_cham trung bay ck 1 m.Bac milk co ke 2_Mau_bao_cao_XNT_NVTK_tai_NPP 21.7" xfId="586"/>
    <cellStyle name="T_cham trung bay ck 1 m.Bac milk co ke 2_Mau_bao_cao_XNT_NVTK_tai_NPP 3.7" xfId="587"/>
    <cellStyle name="T_cham trung bay ck 1 m.Bac milk co ke 2_Mau_bao_cao_XNT_NVTK_tai_NPP 3.7_1" xfId="588"/>
    <cellStyle name="T_cham trung bay ck 1 m.Bac milk co ke 2_Mau_bao_cao_XNT_NVTK_tai_NPP 3.7_1_But toan dieu chinh" xfId="589"/>
    <cellStyle name="T_cham trung bay yao smart milk ck 2 mien Bac" xfId="590"/>
    <cellStyle name="T_cham trung bay yao smart milk ck 2 mien Bac_Book1" xfId="591"/>
    <cellStyle name="T_cham trung bay yao smart milk ck 2 mien Bac_Book1_But toan dieu chinh" xfId="592"/>
    <cellStyle name="T_cham trung bay yao smart milk ck 2 mien Bac_Book1_F4_5_6__Bao_cao_tai_NPP BICH TIEN" xfId="593"/>
    <cellStyle name="T_cham trung bay yao smart milk ck 2 mien Bac_Book1_Mau_bao_cao_XNT_NVTK_tai_NPP 21.7" xfId="594"/>
    <cellStyle name="T_cham trung bay yao smart milk ck 2 mien Bac_But toan dieu chinh" xfId="595"/>
    <cellStyle name="T_cham trung bay yao smart milk ck 2 mien Bac_Copy of Mau_bao_cao_XNT_NVTK_tai_NPP" xfId="596"/>
    <cellStyle name="T_cham trung bay yao smart milk ck 2 mien Bac_Copy of Mau_bao_cao_XNT_NVTK_tai_NPP_But toan dieu chinh" xfId="597"/>
    <cellStyle name="T_cham trung bay yao smart milk ck 2 mien Bac_ĐƠN ĐẶT HÀNG VNM" xfId="598"/>
    <cellStyle name="T_cham trung bay yao smart milk ck 2 mien Bac_F4_5_6__Bao_cao_tai_NPP BICH TIEN" xfId="599"/>
    <cellStyle name="T_cham trung bay yao smart milk ck 2 mien Bac_F4_5_6__Bao_cao_tai_NPP BICH TIEN_But toan dieu chinh" xfId="600"/>
    <cellStyle name="T_cham trung bay yao smart milk ck 2 mien Bac_form__moi__bao_cao_ngay_NEW_AGAIN" xfId="601"/>
    <cellStyle name="T_cham trung bay yao smart milk ck 2 mien Bac_Mau -bao_cao_XNT_NVTK_tai_NPP 19.7" xfId="602"/>
    <cellStyle name="T_cham trung bay yao smart milk ck 2 mien Bac_Mau_bao_cao_XNT_NVTK_tai_NPP 21.7" xfId="603"/>
    <cellStyle name="T_cham trung bay yao smart milk ck 2 mien Bac_Mau_bao_cao_XNT_NVTK_tai_NPP 21.7_But toan dieu chinh" xfId="604"/>
    <cellStyle name="T_cham trung bay yao smart milk ck 2 mien Bac_Mau_bao_cao_XNT_NVTK_tai_NPP 3.7" xfId="605"/>
    <cellStyle name="T_cham trung bay yao smart milk ck 2 mien Bac_Mau_bao_cao_XNT_NVTK_tai_NPP 3.7_1" xfId="606"/>
    <cellStyle name="T_cham trung bay yao smart milk ck 2 mien Bac_Mau_bao_cao_XNT_NVTK_tai_NPP 3.7_But toan dieu chinh" xfId="607"/>
    <cellStyle name="T_Danh sach chua nop bcao trung bay CK 1 co ke tinh den 1-3-06" xfId="610"/>
    <cellStyle name="T_Danh sach chua nop bcao trung bay CK 1 co ke tinh den 1-3-06_But toan dieu chinh" xfId="611"/>
    <cellStyle name="T_danh sach chua nop bcao trung bay sua chua  tinh den 1-3-06" xfId="612"/>
    <cellStyle name="T_danh sach chua nop bcao trung bay sua chua  tinh den 1-3-06_Book1" xfId="613"/>
    <cellStyle name="T_danh sach chua nop bcao trung bay sua chua  tinh den 1-3-06_Book1_But toan dieu chinh" xfId="614"/>
    <cellStyle name="T_danh sach chua nop bcao trung bay sua chua  tinh den 1-3-06_Book1_F4_5_6__Bao_cao_tai_NPP BICH TIEN" xfId="615"/>
    <cellStyle name="T_danh sach chua nop bcao trung bay sua chua  tinh den 1-3-06_Book1_Mau_bao_cao_XNT_NVTK_tai_NPP 21.7" xfId="616"/>
    <cellStyle name="T_danh sach chua nop bcao trung bay sua chua  tinh den 1-3-06_But toan dieu chinh" xfId="617"/>
    <cellStyle name="T_danh sach chua nop bcao trung bay sua chua  tinh den 1-3-06_Copy of Mau_bao_cao_XNT_NVTK_tai_NPP" xfId="618"/>
    <cellStyle name="T_danh sach chua nop bcao trung bay sua chua  tinh den 1-3-06_Copy of Mau_bao_cao_XNT_NVTK_tai_NPP_But toan dieu chinh" xfId="619"/>
    <cellStyle name="T_danh sach chua nop bcao trung bay sua chua  tinh den 1-3-06_ĐƠN ĐẶT HÀNG VNM" xfId="620"/>
    <cellStyle name="T_danh sach chua nop bcao trung bay sua chua  tinh den 1-3-06_F4_5_6__Bao_cao_tai_NPP BICH TIEN" xfId="621"/>
    <cellStyle name="T_danh sach chua nop bcao trung bay sua chua  tinh den 1-3-06_F4_5_6__Bao_cao_tai_NPP BICH TIEN_But toan dieu chinh" xfId="622"/>
    <cellStyle name="T_danh sach chua nop bcao trung bay sua chua  tinh den 1-3-06_form__moi__bao_cao_ngay_NEW_AGAIN" xfId="623"/>
    <cellStyle name="T_danh sach chua nop bcao trung bay sua chua  tinh den 1-3-06_Mau -bao_cao_XNT_NVTK_tai_NPP 19.7" xfId="624"/>
    <cellStyle name="T_danh sach chua nop bcao trung bay sua chua  tinh den 1-3-06_Mau_bao_cao_XNT_NVTK_tai_NPP 21.7" xfId="625"/>
    <cellStyle name="T_danh sach chua nop bcao trung bay sua chua  tinh den 1-3-06_Mau_bao_cao_XNT_NVTK_tai_NPP 21.7_But toan dieu chinh" xfId="626"/>
    <cellStyle name="T_danh sach chua nop bcao trung bay sua chua  tinh den 1-3-06_Mau_bao_cao_XNT_NVTK_tai_NPP 3.7" xfId="627"/>
    <cellStyle name="T_danh sach chua nop bcao trung bay sua chua  tinh den 1-3-06_Mau_bao_cao_XNT_NVTK_tai_NPP 3.7_1" xfId="628"/>
    <cellStyle name="T_danh sach chua nop bcao trung bay sua chua  tinh den 1-3-06_Mau_bao_cao_XNT_NVTK_tai_NPP 3.7_But toan dieu chinh" xfId="629"/>
    <cellStyle name="T_Danh sach KH TB MilkYomilk Yao  Smart chu ky 2-Vinh Thang" xfId="630"/>
    <cellStyle name="T_Danh sach KH TB MilkYomilk Yao  Smart chu ky 2-Vinh Thang_Book1" xfId="631"/>
    <cellStyle name="T_Danh sach KH TB MilkYomilk Yao  Smart chu ky 2-Vinh Thang_Book1_But toan dieu chinh" xfId="632"/>
    <cellStyle name="T_Danh sach KH TB MilkYomilk Yao  Smart chu ky 2-Vinh Thang_Book1_F4_5_6__Bao_cao_tai_NPP BICH TIEN" xfId="633"/>
    <cellStyle name="T_Danh sach KH TB MilkYomilk Yao  Smart chu ky 2-Vinh Thang_Book1_Mau_bao_cao_XNT_NVTK_tai_NPP 21.7" xfId="634"/>
    <cellStyle name="T_Danh sach KH TB MilkYomilk Yao  Smart chu ky 2-Vinh Thang_But toan dieu chinh" xfId="635"/>
    <cellStyle name="T_Danh sach KH TB MilkYomilk Yao  Smart chu ky 2-Vinh Thang_Copy of Mau_bao_cao_XNT_NVTK_tai_NPP" xfId="636"/>
    <cellStyle name="T_Danh sach KH TB MilkYomilk Yao  Smart chu ky 2-Vinh Thang_Copy of Mau_bao_cao_XNT_NVTK_tai_NPP_But toan dieu chinh" xfId="637"/>
    <cellStyle name="T_Danh sach KH TB MilkYomilk Yao  Smart chu ky 2-Vinh Thang_ĐƠN ĐẶT HÀNG VNM" xfId="638"/>
    <cellStyle name="T_Danh sach KH TB MilkYomilk Yao  Smart chu ky 2-Vinh Thang_F4_5_6__Bao_cao_tai_NPP BICH TIEN" xfId="639"/>
    <cellStyle name="T_Danh sach KH TB MilkYomilk Yao  Smart chu ky 2-Vinh Thang_F4_5_6__Bao_cao_tai_NPP BICH TIEN_But toan dieu chinh" xfId="640"/>
    <cellStyle name="T_Danh sach KH TB MilkYomilk Yao  Smart chu ky 2-Vinh Thang_form__moi__bao_cao_ngay_NEW_AGAIN" xfId="641"/>
    <cellStyle name="T_Danh sach KH TB MilkYomilk Yao  Smart chu ky 2-Vinh Thang_Mau -bao_cao_XNT_NVTK_tai_NPP 19.7" xfId="642"/>
    <cellStyle name="T_Danh sach KH TB MilkYomilk Yao  Smart chu ky 2-Vinh Thang_Mau_bao_cao_XNT_NVTK_tai_NPP 21.7" xfId="643"/>
    <cellStyle name="T_Danh sach KH TB MilkYomilk Yao  Smart chu ky 2-Vinh Thang_Mau_bao_cao_XNT_NVTK_tai_NPP 21.7_But toan dieu chinh" xfId="644"/>
    <cellStyle name="T_Danh sach KH TB MilkYomilk Yao  Smart chu ky 2-Vinh Thang_Mau_bao_cao_XNT_NVTK_tai_NPP 3.7" xfId="645"/>
    <cellStyle name="T_Danh sach KH TB MilkYomilk Yao  Smart chu ky 2-Vinh Thang_Mau_bao_cao_XNT_NVTK_tai_NPP 3.7_1" xfId="646"/>
    <cellStyle name="T_Danh sach KH TB MilkYomilk Yao  Smart chu ky 2-Vinh Thang_Mau_bao_cao_XNT_NVTK_tai_NPP 3.7_But toan dieu chinh" xfId="647"/>
    <cellStyle name="T_Danh sach KH trung bay MilkYomilk co ke chu ky 2-Vinh Thang" xfId="648"/>
    <cellStyle name="T_Danh sach KH trung bay MilkYomilk co ke chu ky 2-Vinh Thang_Book1" xfId="649"/>
    <cellStyle name="T_Danh sach KH trung bay MilkYomilk co ke chu ky 2-Vinh Thang_Book1_But toan dieu chinh" xfId="650"/>
    <cellStyle name="T_Danh sach KH trung bay MilkYomilk co ke chu ky 2-Vinh Thang_Book1_F4_5_6__Bao_cao_tai_NPP BICH TIEN" xfId="651"/>
    <cellStyle name="T_Danh sach KH trung bay MilkYomilk co ke chu ky 2-Vinh Thang_Book1_Mau_bao_cao_XNT_NVTK_tai_NPP 21.7" xfId="652"/>
    <cellStyle name="T_Danh sach KH trung bay MilkYomilk co ke chu ky 2-Vinh Thang_But toan dieu chinh" xfId="653"/>
    <cellStyle name="T_Danh sach KH trung bay MilkYomilk co ke chu ky 2-Vinh Thang_Copy of Mau_bao_cao_XNT_NVTK_tai_NPP" xfId="654"/>
    <cellStyle name="T_Danh sach KH trung bay MilkYomilk co ke chu ky 2-Vinh Thang_Copy of Mau_bao_cao_XNT_NVTK_tai_NPP_But toan dieu chinh" xfId="655"/>
    <cellStyle name="T_Danh sach KH trung bay MilkYomilk co ke chu ky 2-Vinh Thang_ĐƠN ĐẶT HÀNG VNM" xfId="656"/>
    <cellStyle name="T_Danh sach KH trung bay MilkYomilk co ke chu ky 2-Vinh Thang_F4_5_6__Bao_cao_tai_NPP BICH TIEN" xfId="657"/>
    <cellStyle name="T_Danh sach KH trung bay MilkYomilk co ke chu ky 2-Vinh Thang_F4_5_6__Bao_cao_tai_NPP BICH TIEN_But toan dieu chinh" xfId="658"/>
    <cellStyle name="T_Danh sach KH trung bay MilkYomilk co ke chu ky 2-Vinh Thang_form__moi__bao_cao_ngay_NEW_AGAIN" xfId="659"/>
    <cellStyle name="T_Danh sach KH trung bay MilkYomilk co ke chu ky 2-Vinh Thang_Mau -bao_cao_XNT_NVTK_tai_NPP 19.7" xfId="660"/>
    <cellStyle name="T_Danh sach KH trung bay MilkYomilk co ke chu ky 2-Vinh Thang_Mau_bao_cao_XNT_NVTK_tai_NPP 21.7" xfId="661"/>
    <cellStyle name="T_Danh sach KH trung bay MilkYomilk co ke chu ky 2-Vinh Thang_Mau_bao_cao_XNT_NVTK_tai_NPP 21.7_But toan dieu chinh" xfId="662"/>
    <cellStyle name="T_Danh sach KH trung bay MilkYomilk co ke chu ky 2-Vinh Thang_Mau_bao_cao_XNT_NVTK_tai_NPP 3.7" xfId="663"/>
    <cellStyle name="T_Danh sach KH trung bay MilkYomilk co ke chu ky 2-Vinh Thang_Mau_bao_cao_XNT_NVTK_tai_NPP 3.7_1" xfId="664"/>
    <cellStyle name="T_Danh sach KH trung bay MilkYomilk co ke chu ky 2-Vinh Thang_Mau_bao_cao_XNT_NVTK_tai_NPP 3.7_But toan dieu chinh" xfId="665"/>
    <cellStyle name="T_Danh sach MilkYomilk CK2 M.Bac cap nhat21-02-06 lai HANOI" xfId="666"/>
    <cellStyle name="T_Danh sach MilkYomilk CK2 M.Bac cap nhat21-02-06 lai HANOI_But toan dieu chinh" xfId="667"/>
    <cellStyle name="T_DS KH  CLB da nhan va chua nhan tien theo ket qua tra cua cty Chu ky 111213-Vinh Thang" xfId="670"/>
    <cellStyle name="T_DSACH MILK YO MILK CK 2 M.BAC" xfId="671"/>
    <cellStyle name="T_DSACH MILK YO MILK CK 2 M.BAC_Book1" xfId="672"/>
    <cellStyle name="T_DSACH MILK YO MILK CK 2 M.BAC_Book1_F4_5_6__Bao_cao_tai_NPP BICH TIEN" xfId="673"/>
    <cellStyle name="T_DSACH MILK YO MILK CK 2 M.BAC_Book1_F4_5_6__Bao_cao_tai_NPP BICH TIEN_But toan dieu chinh" xfId="674"/>
    <cellStyle name="T_DSACH MILK YO MILK CK 2 M.BAC_Book1_Mau_bao_cao_XNT_NVTK_tai_NPP 21.7" xfId="675"/>
    <cellStyle name="T_DSACH MILK YO MILK CK 2 M.BAC_Book1_Mau_bao_cao_XNT_NVTK_tai_NPP 21.7_But toan dieu chinh" xfId="676"/>
    <cellStyle name="T_DSACH MILK YO MILK CK 2 M.BAC_Copy of Mau_bao_cao_XNT_NVTK_tai_NPP" xfId="677"/>
    <cellStyle name="T_DSACH MILK YO MILK CK 2 M.BAC_ĐƠN ĐẶT HÀNG VNM" xfId="678"/>
    <cellStyle name="T_DSACH MILK YO MILK CK 2 M.BAC_ĐƠN ĐẶT HÀNG VNM_But toan dieu chinh" xfId="679"/>
    <cellStyle name="T_DSACH MILK YO MILK CK 2 M.BAC_F4_5_6__Bao_cao_tai_NPP BICH TIEN" xfId="680"/>
    <cellStyle name="T_DSACH MILK YO MILK CK 2 M.BAC_form__moi__bao_cao_ngay_NEW_AGAIN" xfId="681"/>
    <cellStyle name="T_DSACH MILK YO MILK CK 2 M.BAC_form__moi__bao_cao_ngay_NEW_AGAIN_But toan dieu chinh" xfId="682"/>
    <cellStyle name="T_DSACH MILK YO MILK CK 2 M.BAC_Mau -bao_cao_XNT_NVTK_tai_NPP 19.7" xfId="683"/>
    <cellStyle name="T_DSACH MILK YO MILK CK 2 M.BAC_Mau -bao_cao_XNT_NVTK_tai_NPP 19.7_But toan dieu chinh" xfId="684"/>
    <cellStyle name="T_DSACH MILK YO MILK CK 2 M.BAC_Mau_bao_cao_XNT_NVTK_tai_NPP 21.7" xfId="685"/>
    <cellStyle name="T_DSACH MILK YO MILK CK 2 M.BAC_Mau_bao_cao_XNT_NVTK_tai_NPP 3.7" xfId="686"/>
    <cellStyle name="T_DSACH MILK YO MILK CK 2 M.BAC_Mau_bao_cao_XNT_NVTK_tai_NPP 3.7_1" xfId="687"/>
    <cellStyle name="T_DSACH MILK YO MILK CK 2 M.BAC_Mau_bao_cao_XNT_NVTK_tai_NPP 3.7_1_But toan dieu chinh" xfId="688"/>
    <cellStyle name="T_DSKH Tbay Milk , Yomilk CK 2 Vu Thi Hanh" xfId="689"/>
    <cellStyle name="T_DSKH Tbay Milk , Yomilk CK 2 Vu Thi Hanh_Book1" xfId="690"/>
    <cellStyle name="T_DSKH Tbay Milk , Yomilk CK 2 Vu Thi Hanh_Book1_But toan dieu chinh" xfId="691"/>
    <cellStyle name="T_DSKH Tbay Milk , Yomilk CK 2 Vu Thi Hanh_Book1_F4_5_6__Bao_cao_tai_NPP BICH TIEN" xfId="692"/>
    <cellStyle name="T_DSKH Tbay Milk , Yomilk CK 2 Vu Thi Hanh_Book1_Mau_bao_cao_XNT_NVTK_tai_NPP 21.7" xfId="693"/>
    <cellStyle name="T_DSKH Tbay Milk , Yomilk CK 2 Vu Thi Hanh_But toan dieu chinh" xfId="694"/>
    <cellStyle name="T_DSKH Tbay Milk , Yomilk CK 2 Vu Thi Hanh_Copy of Mau_bao_cao_XNT_NVTK_tai_NPP" xfId="695"/>
    <cellStyle name="T_DSKH Tbay Milk , Yomilk CK 2 Vu Thi Hanh_Copy of Mau_bao_cao_XNT_NVTK_tai_NPP_But toan dieu chinh" xfId="696"/>
    <cellStyle name="T_DSKH Tbay Milk , Yomilk CK 2 Vu Thi Hanh_ĐƠN ĐẶT HÀNG VNM" xfId="697"/>
    <cellStyle name="T_DSKH Tbay Milk , Yomilk CK 2 Vu Thi Hanh_F4_5_6__Bao_cao_tai_NPP BICH TIEN" xfId="698"/>
    <cellStyle name="T_DSKH Tbay Milk , Yomilk CK 2 Vu Thi Hanh_F4_5_6__Bao_cao_tai_NPP BICH TIEN_But toan dieu chinh" xfId="699"/>
    <cellStyle name="T_DSKH Tbay Milk , Yomilk CK 2 Vu Thi Hanh_form__moi__bao_cao_ngay_NEW_AGAIN" xfId="700"/>
    <cellStyle name="T_DSKH Tbay Milk , Yomilk CK 2 Vu Thi Hanh_Mau -bao_cao_XNT_NVTK_tai_NPP 19.7" xfId="701"/>
    <cellStyle name="T_DSKH Tbay Milk , Yomilk CK 2 Vu Thi Hanh_Mau_bao_cao_XNT_NVTK_tai_NPP 21.7" xfId="702"/>
    <cellStyle name="T_DSKH Tbay Milk , Yomilk CK 2 Vu Thi Hanh_Mau_bao_cao_XNT_NVTK_tai_NPP 21.7_But toan dieu chinh" xfId="703"/>
    <cellStyle name="T_DSKH Tbay Milk , Yomilk CK 2 Vu Thi Hanh_Mau_bao_cao_XNT_NVTK_tai_NPP 3.7" xfId="704"/>
    <cellStyle name="T_DSKH Tbay Milk , Yomilk CK 2 Vu Thi Hanh_Mau_bao_cao_XNT_NVTK_tai_NPP 3.7_1" xfId="705"/>
    <cellStyle name="T_DSKH Tbay Milk , Yomilk CK 2 Vu Thi Hanh_Mau_bao_cao_XNT_NVTK_tai_NPP 3.7_But toan dieu chinh" xfId="706"/>
    <cellStyle name="T_dtxl" xfId="707"/>
    <cellStyle name="T_ĐƠN ĐẶT HÀNG VNM" xfId="668"/>
    <cellStyle name="T_ĐƠN ĐẶT HÀNG VNM_But toan dieu chinh" xfId="669"/>
    <cellStyle name="T_F4_5_6__Bao_cao_tai_NPP BICH TIEN" xfId="708"/>
    <cellStyle name="T_form ton kho CK 2 tuan 8" xfId="709"/>
    <cellStyle name="T_form ton kho CK 2 tuan 8_Book1" xfId="710"/>
    <cellStyle name="T_form ton kho CK 2 tuan 8_Book1_F4_5_6__Bao_cao_tai_NPP BICH TIEN" xfId="711"/>
    <cellStyle name="T_form ton kho CK 2 tuan 8_Book1_F4_5_6__Bao_cao_tai_NPP BICH TIEN_But toan dieu chinh" xfId="712"/>
    <cellStyle name="T_form ton kho CK 2 tuan 8_Book1_Mau_bao_cao_XNT_NVTK_tai_NPP 21.7" xfId="713"/>
    <cellStyle name="T_form ton kho CK 2 tuan 8_Book1_Mau_bao_cao_XNT_NVTK_tai_NPP 21.7_But toan dieu chinh" xfId="714"/>
    <cellStyle name="T_form ton kho CK 2 tuan 8_Copy of Mau_bao_cao_XNT_NVTK_tai_NPP" xfId="715"/>
    <cellStyle name="T_form ton kho CK 2 tuan 8_ĐƠN ĐẶT HÀNG VNM" xfId="716"/>
    <cellStyle name="T_form ton kho CK 2 tuan 8_ĐƠN ĐẶT HÀNG VNM_But toan dieu chinh" xfId="717"/>
    <cellStyle name="T_form ton kho CK 2 tuan 8_F4_5_6__Bao_cao_tai_NPP BICH TIEN" xfId="718"/>
    <cellStyle name="T_form ton kho CK 2 tuan 8_form__moi__bao_cao_ngay_NEW_AGAIN" xfId="719"/>
    <cellStyle name="T_form ton kho CK 2 tuan 8_form__moi__bao_cao_ngay_NEW_AGAIN_But toan dieu chinh" xfId="720"/>
    <cellStyle name="T_form ton kho CK 2 tuan 8_Mau -bao_cao_XNT_NVTK_tai_NPP 19.7" xfId="721"/>
    <cellStyle name="T_form ton kho CK 2 tuan 8_Mau -bao_cao_XNT_NVTK_tai_NPP 19.7_But toan dieu chinh" xfId="722"/>
    <cellStyle name="T_form ton kho CK 2 tuan 8_Mau_bao_cao_XNT_NVTK_tai_NPP 21.7" xfId="723"/>
    <cellStyle name="T_form ton kho CK 2 tuan 8_Mau_bao_cao_XNT_NVTK_tai_NPP 3.7" xfId="724"/>
    <cellStyle name="T_form ton kho CK 2 tuan 8_Mau_bao_cao_XNT_NVTK_tai_NPP 3.7_1" xfId="725"/>
    <cellStyle name="T_form ton kho CK 2 tuan 8_Mau_bao_cao_XNT_NVTK_tai_NPP 3.7_1_But toan dieu chinh" xfId="726"/>
    <cellStyle name="T_form__moi__bao_cao_ngay_NEW_AGAIN" xfId="727"/>
    <cellStyle name="T_form__moi__bao_cao_ngay_NEW_AGAIN_But toan dieu chinh" xfId="728"/>
    <cellStyle name="T_form_ton_kho_tu_ck_5" xfId="730"/>
    <cellStyle name="T_form_ton_kho_tu_ck_5_But toan dieu chinh" xfId="731"/>
    <cellStyle name="T_Form_thanh_toan_Ho_tro_CP_Ban_va_GT_SP_VNM" xfId="729"/>
    <cellStyle name="T_HAN SU DUNG" xfId="732"/>
    <cellStyle name="T_KD - Stock WPs - NTHH" xfId="733"/>
    <cellStyle name="T_Mau -bao_cao_XNT_NVTK_tai_NPP 19.7" xfId="734"/>
    <cellStyle name="T_Mau -bao_cao_XNT_NVTK_tai_NPP 19.7_But toan dieu chinh" xfId="735"/>
    <cellStyle name="T_Mau_bao_cao_XNT_NVTK_tai_NPP 21.7" xfId="736"/>
    <cellStyle name="T_Mau_bao_cao_XNT_NVTK_tai_NPP 3.7" xfId="737"/>
    <cellStyle name="T_Mau_bao_cao_XNT_NVTK_tai_NPP 3.7_1" xfId="738"/>
    <cellStyle name="T_Mau_bao_cao_XNT_NVTK_tai_NPP 3.7_1_But toan dieu chinh" xfId="739"/>
    <cellStyle name="T_Mau_TONG_KET_chuong_trinh_be_milk" xfId="740"/>
    <cellStyle name="T_NPP Khanh Vinh Thai Nguyen - BC KTTB_CTrinh_TB__20_loc__Milk_Yomilk_CK1" xfId="741"/>
    <cellStyle name="T_NPP Khanh Vinh Thai Nguyen - BC KTTB_CTrinh_TB__20_loc__Milk_Yomilk_CK1_Book1" xfId="742"/>
    <cellStyle name="T_NPP Khanh Vinh Thai Nguyen - BC KTTB_CTrinh_TB__20_loc__Milk_Yomilk_CK1_Book1_But toan dieu chinh" xfId="743"/>
    <cellStyle name="T_NPP Khanh Vinh Thai Nguyen - BC KTTB_CTrinh_TB__20_loc__Milk_Yomilk_CK1_Book1_F4_5_6__Bao_cao_tai_NPP BICH TIEN" xfId="744"/>
    <cellStyle name="T_NPP Khanh Vinh Thai Nguyen - BC KTTB_CTrinh_TB__20_loc__Milk_Yomilk_CK1_Book1_Mau_bao_cao_XNT_NVTK_tai_NPP 21.7" xfId="745"/>
    <cellStyle name="T_NPP Khanh Vinh Thai Nguyen - BC KTTB_CTrinh_TB__20_loc__Milk_Yomilk_CK1_But toan dieu chinh" xfId="746"/>
    <cellStyle name="T_NPP Khanh Vinh Thai Nguyen - BC KTTB_CTrinh_TB__20_loc__Milk_Yomilk_CK1_Copy of Mau_bao_cao_XNT_NVTK_tai_NPP" xfId="747"/>
    <cellStyle name="T_NPP Khanh Vinh Thai Nguyen - BC KTTB_CTrinh_TB__20_loc__Milk_Yomilk_CK1_Copy of Mau_bao_cao_XNT_NVTK_tai_NPP_But toan dieu chinh" xfId="748"/>
    <cellStyle name="T_NPP Khanh Vinh Thai Nguyen - BC KTTB_CTrinh_TB__20_loc__Milk_Yomilk_CK1_ĐƠN ĐẶT HÀNG VNM" xfId="749"/>
    <cellStyle name="T_NPP Khanh Vinh Thai Nguyen - BC KTTB_CTrinh_TB__20_loc__Milk_Yomilk_CK1_F4_5_6__Bao_cao_tai_NPP BICH TIEN" xfId="750"/>
    <cellStyle name="T_NPP Khanh Vinh Thai Nguyen - BC KTTB_CTrinh_TB__20_loc__Milk_Yomilk_CK1_F4_5_6__Bao_cao_tai_NPP BICH TIEN_But toan dieu chinh" xfId="751"/>
    <cellStyle name="T_NPP Khanh Vinh Thai Nguyen - BC KTTB_CTrinh_TB__20_loc__Milk_Yomilk_CK1_form__moi__bao_cao_ngay_NEW_AGAIN" xfId="752"/>
    <cellStyle name="T_NPP Khanh Vinh Thai Nguyen - BC KTTB_CTrinh_TB__20_loc__Milk_Yomilk_CK1_Mau -bao_cao_XNT_NVTK_tai_NPP 19.7" xfId="753"/>
    <cellStyle name="T_NPP Khanh Vinh Thai Nguyen - BC KTTB_CTrinh_TB__20_loc__Milk_Yomilk_CK1_Mau_bao_cao_XNT_NVTK_tai_NPP 21.7" xfId="754"/>
    <cellStyle name="T_NPP Khanh Vinh Thai Nguyen - BC KTTB_CTrinh_TB__20_loc__Milk_Yomilk_CK1_Mau_bao_cao_XNT_NVTK_tai_NPP 21.7_But toan dieu chinh" xfId="755"/>
    <cellStyle name="T_NPP Khanh Vinh Thai Nguyen - BC KTTB_CTrinh_TB__20_loc__Milk_Yomilk_CK1_Mau_bao_cao_XNT_NVTK_tai_NPP 3.7" xfId="756"/>
    <cellStyle name="T_NPP Khanh Vinh Thai Nguyen - BC KTTB_CTrinh_TB__20_loc__Milk_Yomilk_CK1_Mau_bao_cao_XNT_NVTK_tai_NPP 3.7_1" xfId="757"/>
    <cellStyle name="T_NPP Khanh Vinh Thai Nguyen - BC KTTB_CTrinh_TB__20_loc__Milk_Yomilk_CK1_Mau_bao_cao_XNT_NVTK_tai_NPP 3.7_But toan dieu chinh" xfId="758"/>
    <cellStyle name="T_Sheet1" xfId="759"/>
    <cellStyle name="T_Sheet1_Book1" xfId="760"/>
    <cellStyle name="T_Sheet1_Book1_F4_5_6__Bao_cao_tai_NPP BICH TIEN" xfId="761"/>
    <cellStyle name="T_Sheet1_Book1_F4_5_6__Bao_cao_tai_NPP BICH TIEN_But toan dieu chinh" xfId="762"/>
    <cellStyle name="T_Sheet1_Book1_Mau_bao_cao_XNT_NVTK_tai_NPP 21.7" xfId="763"/>
    <cellStyle name="T_Sheet1_Book1_Mau_bao_cao_XNT_NVTK_tai_NPP 21.7_But toan dieu chinh" xfId="764"/>
    <cellStyle name="T_Sheet1_Copy of Mau_bao_cao_XNT_NVTK_tai_NPP" xfId="765"/>
    <cellStyle name="T_Sheet1_ĐƠN ĐẶT HÀNG VNM" xfId="766"/>
    <cellStyle name="T_Sheet1_ĐƠN ĐẶT HÀNG VNM_But toan dieu chinh" xfId="767"/>
    <cellStyle name="T_Sheet1_F4_5_6__Bao_cao_tai_NPP BICH TIEN" xfId="768"/>
    <cellStyle name="T_Sheet1_form__moi__bao_cao_ngay_NEW_AGAIN" xfId="769"/>
    <cellStyle name="T_Sheet1_form__moi__bao_cao_ngay_NEW_AGAIN_But toan dieu chinh" xfId="770"/>
    <cellStyle name="T_Sheet1_Mau -bao_cao_XNT_NVTK_tai_NPP 19.7" xfId="771"/>
    <cellStyle name="T_Sheet1_Mau -bao_cao_XNT_NVTK_tai_NPP 19.7_But toan dieu chinh" xfId="772"/>
    <cellStyle name="T_Sheet1_Mau_bao_cao_XNT_NVTK_tai_NPP 21.7" xfId="773"/>
    <cellStyle name="T_Sheet1_Mau_bao_cao_XNT_NVTK_tai_NPP 3.7" xfId="774"/>
    <cellStyle name="T_Sheet1_Mau_bao_cao_XNT_NVTK_tai_NPP 3.7_1" xfId="775"/>
    <cellStyle name="T_Sheet1_Mau_bao_cao_XNT_NVTK_tai_NPP 3.7_1_But toan dieu chinh" xfId="776"/>
    <cellStyle name="T_sua chua cham trung bay  mien Bac" xfId="777"/>
    <cellStyle name="T_sua chua cham trung bay  mien Bac_Book1" xfId="778"/>
    <cellStyle name="T_sua chua cham trung bay  mien Bac_Book1_But toan dieu chinh" xfId="779"/>
    <cellStyle name="T_sua chua cham trung bay  mien Bac_Book1_F4_5_6__Bao_cao_tai_NPP BICH TIEN" xfId="780"/>
    <cellStyle name="T_sua chua cham trung bay  mien Bac_Book1_Mau_bao_cao_XNT_NVTK_tai_NPP 21.7" xfId="781"/>
    <cellStyle name="T_sua chua cham trung bay  mien Bac_But toan dieu chinh" xfId="782"/>
    <cellStyle name="T_sua chua cham trung bay  mien Bac_Copy of Mau_bao_cao_XNT_NVTK_tai_NPP" xfId="783"/>
    <cellStyle name="T_sua chua cham trung bay  mien Bac_Copy of Mau_bao_cao_XNT_NVTK_tai_NPP_But toan dieu chinh" xfId="784"/>
    <cellStyle name="T_sua chua cham trung bay  mien Bac_ĐƠN ĐẶT HÀNG VNM" xfId="785"/>
    <cellStyle name="T_sua chua cham trung bay  mien Bac_F4_5_6__Bao_cao_tai_NPP BICH TIEN" xfId="786"/>
    <cellStyle name="T_sua chua cham trung bay  mien Bac_F4_5_6__Bao_cao_tai_NPP BICH TIEN_But toan dieu chinh" xfId="787"/>
    <cellStyle name="T_sua chua cham trung bay  mien Bac_form__moi__bao_cao_ngay_NEW_AGAIN" xfId="788"/>
    <cellStyle name="T_sua chua cham trung bay  mien Bac_Mau -bao_cao_XNT_NVTK_tai_NPP 19.7" xfId="789"/>
    <cellStyle name="T_sua chua cham trung bay  mien Bac_Mau_bao_cao_XNT_NVTK_tai_NPP 21.7" xfId="790"/>
    <cellStyle name="T_sua chua cham trung bay  mien Bac_Mau_bao_cao_XNT_NVTK_tai_NPP 21.7_But toan dieu chinh" xfId="791"/>
    <cellStyle name="T_sua chua cham trung bay  mien Bac_Mau_bao_cao_XNT_NVTK_tai_NPP 3.7" xfId="792"/>
    <cellStyle name="T_sua chua cham trung bay  mien Bac_Mau_bao_cao_XNT_NVTK_tai_NPP 3.7_1" xfId="793"/>
    <cellStyle name="T_sua chua cham trung bay  mien Bac_Mau_bao_cao_XNT_NVTK_tai_NPP 3.7_But toan dieu chinh" xfId="794"/>
    <cellStyle name="T_TK_HT" xfId="795"/>
    <cellStyle name="T_tong kho 31.12.06" xfId="796"/>
    <cellStyle name="T_Week21__Form_BCKM" xfId="797"/>
    <cellStyle name="Text" xfId="798"/>
    <cellStyle name="Text Indent A" xfId="799"/>
    <cellStyle name="Text Indent B" xfId="800"/>
    <cellStyle name="Text Indent C" xfId="801"/>
    <cellStyle name="Text_But toan dieu chinh" xfId="802"/>
    <cellStyle name="Tickmark" xfId="853"/>
    <cellStyle name="TitleCol" xfId="854"/>
    <cellStyle name="TitleTme" xfId="855"/>
    <cellStyle name="TN" xfId="856"/>
    <cellStyle name="Total 2" xfId="857"/>
    <cellStyle name="ts" xfId="858"/>
    <cellStyle name="th" xfId="803"/>
    <cellStyle name="þ_x001d_" xfId="804"/>
    <cellStyle name="th_Book1" xfId="805"/>
    <cellStyle name="þ_Book1_1" xfId="806"/>
    <cellStyle name="þ_Book1_bao cao ngay 26-10-2006_sb-sd" xfId="807"/>
    <cellStyle name="þ_Book1_BAO CAO TY LE THUC HIEN DEN NGAY 21-10" xfId="808"/>
    <cellStyle name="þ_Book1_BAO CAO TY LE THUC HIEN DEN NGAY 25-10" xfId="809"/>
    <cellStyle name="þ_Copy of Mau_bao_cao_XNT_NVTK_tai_NPP" xfId="810"/>
    <cellStyle name="th_Copy of Mau_bao_cao_XNT_NVTK_tai_NPP_1" xfId="811"/>
    <cellStyle name="þ_x001d__danh muc kcb" xfId="812"/>
    <cellStyle name="þ_DS Diem Le F6A 3-8" xfId="813"/>
    <cellStyle name="þ_gui DuongNXT" xfId="814"/>
    <cellStyle name="þ_Mau_bao_cao_XNT_NVTK_tai_NPP" xfId="815"/>
    <cellStyle name="th_Mau_bao_cao_XNT_NVTK_tai_NPP 1.7" xfId="816"/>
    <cellStyle name="þ_Mau_bao_cao_XNT_NVTK_tai_NPP 21.7_1" xfId="817"/>
    <cellStyle name="th_Mau_bao_cao_XNT_NVTK_tai_NPP 3.7" xfId="818"/>
    <cellStyle name="þ_Mau_bao_cao_XNT_NVTK_tai_NPP 3.7_1" xfId="819"/>
    <cellStyle name="th_tong kho 31.12.06" xfId="820"/>
    <cellStyle name="Thanh" xfId="821"/>
    <cellStyle name="þ_x001d_ð" xfId="822"/>
    <cellStyle name="þ_x001d_ð¤" xfId="823"/>
    <cellStyle name="þ_x001d_ð¤_x000c_" xfId="824"/>
    <cellStyle name="þ_x001d_ð¤_x000c_¯" xfId="825"/>
    <cellStyle name="þ_x001d_ð¤_x000c_¯þ_x0014_" xfId="826"/>
    <cellStyle name="þ_x001d_ð¤_x000c_¯þ_x0014__x000d_" xfId="827"/>
    <cellStyle name="þ_x001d_ð¤_x000c_¯þ_x0014__x000d_¨" xfId="828"/>
    <cellStyle name="þ_x001d_ð¤_x000c_¯þ_x0014__x000d_¨þ" xfId="829"/>
    <cellStyle name="þ_x001d_ð¤_x000c_¯þ_x0014__x000d_¨þU" xfId="830"/>
    <cellStyle name="þ_x001d_ð¤_x000c_¯þ_x0014__x000d_¨þU_x0001_" xfId="831"/>
    <cellStyle name="þ_x001d_ð¤_x000c_¯þ_x0014__x000d_¨þU_x0001_À" xfId="832"/>
    <cellStyle name="þ_x001d_ð¤_x000c_¯þ_x0014__x000d_¨þU_x0001_À_x0004_ " xfId="833"/>
    <cellStyle name="þ_x001d_ð¤_x000c_¯þ_x0014__x000d_¨þU_x0001_À_x0004_ _x0015_" xfId="834"/>
    <cellStyle name="þ_x001d_ð¤_x000c_¯þ_x0014__x000d_¨þU_x0001_À_x0004_ _x0015__x000f_" xfId="835"/>
    <cellStyle name="þ_x001d_ð¤_x000c_¯þ_x0014__x000d_¨þU_x0001_À_x0004_ _x0015__x000f__x0001_" xfId="836"/>
    <cellStyle name="þ_x001d_ð¤_x000c_¯þ_x0014__x000d_¨þU_x0001_À_x0004_ _x0015__x000f__x0001__x0001_" xfId="837"/>
    <cellStyle name="þ_x001d_ð¤_x000c_¯þ_x0014__x000d_¨þU_x0001_À_x0004_ _Bao cao NVTK NPP Vinh Tuyen ngay 21-09 (2)" xfId="841"/>
    <cellStyle name="þ_x001d_ð¤_x000c_¯þ_x0014__x000d_¨þU_x0001_À_x0004_ _x0015__x000f__x0001__x0001__Bao cao NVTK NPP Vinh Tuyen ngay 21-09 (2)" xfId="842"/>
    <cellStyle name="þ_x001d_ð¤_x000c_¯þ_x0014__x000d_¨þU_x0001_À_x0004_ _bao cao ngay 26-10-2006_sb-sd" xfId="838"/>
    <cellStyle name="þ_x001d_ð¤_x000c_¯þ_x0014__x000d_¨þU_x0001_À_x0004_ _x0015__bao cao ngay 26-10-2006_sb-sd" xfId="839"/>
    <cellStyle name="þ_x001d_ð¤_x000c_¯þ_x0014__x000d_¨þU_x0001_À_x0004_ _x0015__x000f__x0001__x0001__bao cao ngay 28-9" xfId="840"/>
    <cellStyle name="þ_x001d_ð¤_x000c_¯þ_x0014__x000d_¨þU_x0001_À_x0004_ _x0015__BAO CAO TONG HOP TINH HINH DAT HANG  NPP (1)" xfId="843"/>
    <cellStyle name="þ_x001d_ð¤_x000c_¯þ_x0014__x000d_¨þU_x0001_À_x0004_ _BAO CAO TY LE THUC HIEN DEN NGAY 21-10" xfId="844"/>
    <cellStyle name="þ_x001d_ð¤_x000c_¯þ_x0014__x000d_¨þU_x0001_À_x0004_ _x0015__BAO CAO TY LE THUC HIEN DEN NGAY 21-10" xfId="845"/>
    <cellStyle name="þ_x001d_ð¤_x000c_¯þ_x0014__x000d_¨þU_x0001_À_x0004_ _BAO CAO TY LE THUC HIEN DEN NGAY 25-10" xfId="846"/>
    <cellStyle name="þ_x001d_ð¤_x000c_¯þ_x0014__x000d_¨þU_x0001_À_x0004_ _x0015__BAO CAO TY LE THUC HIEN DEN NGAY 25-10" xfId="847"/>
    <cellStyle name="þ_x001d_ð¤_x000c_¯þ_x0014__x000d_¨þU_x0001_À_x0004_ _x0015__x000f__Book1" xfId="848"/>
    <cellStyle name="þ_x001d_ð¤_x000c_¯þ_x0014__x000d_¨þU_x0001_À_Bao cao F1_don dat hang 03.09.06 NPP Q.1" xfId="849"/>
    <cellStyle name="þ_x001d_ð¤_x000c_¯þ_x0014__bao cao ngay 26-10-2006_sb-sd" xfId="850"/>
    <cellStyle name="þ_x001d_ð¤_BC- HOANG GIA F1- 2- 06.07.06" xfId="851"/>
    <cellStyle name="þ_x001d_ðK_x000c_Fý_x001b__x000d_9ýU_x0001_Ð_x0008_¦)_x0007__x0001__x0001_" xfId="852"/>
    <cellStyle name="UNIDAGSCode" xfId="859"/>
    <cellStyle name="UNIDAGSCode2" xfId="860"/>
    <cellStyle name="UNIDAGSCurrency" xfId="861"/>
    <cellStyle name="UNIDAGSDate" xfId="862"/>
    <cellStyle name="UNIDAGSPercent" xfId="863"/>
    <cellStyle name="UNIDAGSPercent2" xfId="864"/>
    <cellStyle name="viet" xfId="865"/>
    <cellStyle name="viet2" xfId="866"/>
    <cellStyle name="VN new romanNormal" xfId="867"/>
    <cellStyle name="VN time new roman" xfId="868"/>
    <cellStyle name="vnbo" xfId="869"/>
    <cellStyle name="vntxt1" xfId="874"/>
    <cellStyle name="vntxt2" xfId="875"/>
    <cellStyle name="vnhead1" xfId="870"/>
    <cellStyle name="vnhead2" xfId="871"/>
    <cellStyle name="vnhead3" xfId="872"/>
    <cellStyle name="vnhead4" xfId="873"/>
    <cellStyle name="Währung [0]_68574_Materialbedarfsliste" xfId="876"/>
    <cellStyle name="Währung_68574_Materialbedarfsliste" xfId="877"/>
    <cellStyle name="xuan" xfId="878"/>
    <cellStyle name="センター" xfId="879"/>
    <cellStyle name="เครื่องหมายจุลภาค_th salary" xfId="880"/>
    <cellStyle name="เครื่องหมายสกุลเงิน [0]_FTC_OFFER" xfId="881"/>
    <cellStyle name="เครื่องหมายสกุลเงิน_FTC_OFFER" xfId="882"/>
    <cellStyle name="ปกติ_Book1" xfId="883"/>
    <cellStyle name=" [0.00]_ Att. 1- Cover" xfId="884"/>
    <cellStyle name="_ Att. 1- Cover" xfId="885"/>
    <cellStyle name="?_ Att. 1- Cover" xfId="886"/>
    <cellStyle name="똿뗦먛귟 [0.00]_PRODUCT DETAIL Q1" xfId="887"/>
    <cellStyle name="똿뗦먛귟_PRODUCT DETAIL Q1" xfId="888"/>
    <cellStyle name="믅됞 [0.00]_PRODUCT DETAIL Q1" xfId="889"/>
    <cellStyle name="믅됞_PRODUCT DETAIL Q1" xfId="890"/>
    <cellStyle name="백분율_95" xfId="891"/>
    <cellStyle name="뷭?_BOOKSHIP" xfId="892"/>
    <cellStyle name="쉼표_pufoam03" xfId="893"/>
    <cellStyle name="콤마 [ - 유형1" xfId="894"/>
    <cellStyle name="콤마 [ - 유형2" xfId="895"/>
    <cellStyle name="콤마 [ - 유형3" xfId="896"/>
    <cellStyle name="콤마 [ - 유형4" xfId="897"/>
    <cellStyle name="콤마 [ - 유형5" xfId="898"/>
    <cellStyle name="콤마 [ - 유형6" xfId="899"/>
    <cellStyle name="콤마 [ - 유형7" xfId="900"/>
    <cellStyle name="콤마 [ - 유형8" xfId="901"/>
    <cellStyle name="콤마 [0]_ 비목별 월별기술 " xfId="902"/>
    <cellStyle name="콤마_ 비목별 월별기술 " xfId="903"/>
    <cellStyle name="통화 [0]_00ss ordersheet" xfId="904"/>
    <cellStyle name="통화_00ss ordersheet" xfId="905"/>
    <cellStyle name="표준_(정보부문)월별인원계획" xfId="906"/>
    <cellStyle name="一般_00Q3902REV.1" xfId="907"/>
    <cellStyle name="千位分隔[0]_工程编号" xfId="908"/>
    <cellStyle name="千分位[0]_00Q3902REV.1" xfId="909"/>
    <cellStyle name="千分位_00Q3902REV.1" xfId="910"/>
    <cellStyle name="桁区切り [0.00]_††††† " xfId="911"/>
    <cellStyle name="桁区切り_††††† " xfId="912"/>
    <cellStyle name="標準_††††† " xfId="913"/>
    <cellStyle name="貨幣 [0]_00Q3902REV.1" xfId="914"/>
    <cellStyle name="貨幣[0]_BRE" xfId="915"/>
    <cellStyle name="貨幣_00Q3902REV.1" xfId="916"/>
    <cellStyle name="超連結_Book1" xfId="917"/>
    <cellStyle name="通貨 [0.00]_††††† " xfId="918"/>
    <cellStyle name="通貨_††††† " xfId="919"/>
    <cellStyle name="隨後的超連結_Book1" xfId="9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m\data%20(d)\USERS\q_anh\TTOAN\THTOAN\T.ANH\TONNL\2002\ANLCTY01-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3\DATA%20(D)\MXSG\NGOC%20THANH\NKC\2000\Ln-01\Tc-01\6-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660\Downloads\FS_HOP%20NHAT_2015_chinh%20thuc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usd"/>
      <sheetName val="Sheet4"/>
      <sheetName val="XL4Poppy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"/>
      <sheetName val="TH"/>
      <sheetName val="Dieu giai"/>
      <sheetName val="Mucluc"/>
      <sheetName val="CDKT"/>
      <sheetName val="KQKD"/>
      <sheetName val="LCTT-gt"/>
      <sheetName val="LCTT-tt"/>
      <sheetName val="TM1"/>
      <sheetName val="TM2"/>
      <sheetName val="BCBP"/>
      <sheetName val="CCTC"/>
      <sheetName val="CPTYT"/>
      <sheetName val="Index"/>
      <sheetName val="BS"/>
      <sheetName val="PL"/>
      <sheetName val="CF-in"/>
      <sheetName val="CF-di"/>
      <sheetName val="LIME"/>
      <sheetName val="LICĐTS NEW"/>
      <sheetName val="VSCH"/>
      <sheetName val="TSCĐ"/>
      <sheetName val="NB"/>
      <sheetName val="TM VCSH"/>
      <sheetName val="LICD"/>
    </sheetNames>
    <sheetDataSet>
      <sheetData sheetId="0"/>
      <sheetData sheetId="1">
        <row r="6">
          <cell r="A6">
            <v>111</v>
          </cell>
        </row>
        <row r="7">
          <cell r="A7">
            <v>112</v>
          </cell>
        </row>
        <row r="8">
          <cell r="A8">
            <v>113</v>
          </cell>
        </row>
        <row r="9">
          <cell r="A9" t="str">
            <v>121T</v>
          </cell>
        </row>
        <row r="10">
          <cell r="A10" t="str">
            <v>121S</v>
          </cell>
        </row>
        <row r="11">
          <cell r="A11" t="str">
            <v>129S</v>
          </cell>
        </row>
        <row r="12">
          <cell r="A12" t="str">
            <v>129L</v>
          </cell>
        </row>
        <row r="13">
          <cell r="A13" t="str">
            <v>128S</v>
          </cell>
        </row>
        <row r="14">
          <cell r="A14" t="str">
            <v>128L</v>
          </cell>
        </row>
        <row r="15">
          <cell r="A15" t="str">
            <v>1283S</v>
          </cell>
        </row>
        <row r="16">
          <cell r="A16" t="str">
            <v>1283L</v>
          </cell>
        </row>
        <row r="17">
          <cell r="A17" t="str">
            <v>131NS</v>
          </cell>
        </row>
        <row r="18">
          <cell r="A18" t="str">
            <v>131NL</v>
          </cell>
        </row>
        <row r="19">
          <cell r="A19" t="str">
            <v>131CS</v>
          </cell>
        </row>
        <row r="20">
          <cell r="A20" t="str">
            <v>131CL</v>
          </cell>
        </row>
        <row r="21">
          <cell r="A21">
            <v>133</v>
          </cell>
        </row>
        <row r="22">
          <cell r="A22" t="str">
            <v>136S</v>
          </cell>
        </row>
        <row r="23">
          <cell r="A23" t="str">
            <v>1361L</v>
          </cell>
        </row>
        <row r="24">
          <cell r="A24" t="str">
            <v>1368L</v>
          </cell>
        </row>
        <row r="25">
          <cell r="A25">
            <v>1381</v>
          </cell>
        </row>
        <row r="26">
          <cell r="A26">
            <v>1382</v>
          </cell>
        </row>
        <row r="27">
          <cell r="A27" t="str">
            <v>1385S</v>
          </cell>
        </row>
        <row r="28">
          <cell r="A28" t="str">
            <v>1385L</v>
          </cell>
        </row>
        <row r="29">
          <cell r="A29" t="str">
            <v>1388S</v>
          </cell>
        </row>
        <row r="30">
          <cell r="A30" t="str">
            <v>1388L</v>
          </cell>
        </row>
        <row r="31">
          <cell r="A31" t="str">
            <v>138CS</v>
          </cell>
        </row>
        <row r="32">
          <cell r="A32" t="str">
            <v>138CL</v>
          </cell>
        </row>
        <row r="33">
          <cell r="A33" t="str">
            <v>141S</v>
          </cell>
        </row>
        <row r="34">
          <cell r="A34" t="str">
            <v>141L</v>
          </cell>
        </row>
        <row r="35">
          <cell r="A35">
            <v>151</v>
          </cell>
        </row>
        <row r="36">
          <cell r="A36">
            <v>152</v>
          </cell>
        </row>
        <row r="37">
          <cell r="A37">
            <v>153</v>
          </cell>
        </row>
        <row r="38">
          <cell r="A38" t="str">
            <v>1534L</v>
          </cell>
        </row>
        <row r="39">
          <cell r="A39" t="str">
            <v>154S</v>
          </cell>
        </row>
        <row r="40">
          <cell r="A40" t="str">
            <v>154L</v>
          </cell>
        </row>
        <row r="41">
          <cell r="A41">
            <v>155</v>
          </cell>
        </row>
        <row r="42">
          <cell r="A42">
            <v>156</v>
          </cell>
        </row>
        <row r="43">
          <cell r="A43">
            <v>157</v>
          </cell>
        </row>
        <row r="44">
          <cell r="A44">
            <v>158</v>
          </cell>
        </row>
        <row r="45">
          <cell r="A45">
            <v>161</v>
          </cell>
        </row>
        <row r="46">
          <cell r="A46" t="str">
            <v>171N</v>
          </cell>
        </row>
        <row r="47">
          <cell r="A47" t="str">
            <v>171C</v>
          </cell>
        </row>
        <row r="48">
          <cell r="A48">
            <v>211</v>
          </cell>
        </row>
        <row r="49">
          <cell r="A49">
            <v>212</v>
          </cell>
        </row>
        <row r="50">
          <cell r="A50">
            <v>213</v>
          </cell>
        </row>
        <row r="51">
          <cell r="A51">
            <v>2141</v>
          </cell>
        </row>
        <row r="52">
          <cell r="A52">
            <v>2142</v>
          </cell>
        </row>
        <row r="53">
          <cell r="A53">
            <v>2143</v>
          </cell>
        </row>
        <row r="54">
          <cell r="A54">
            <v>2147</v>
          </cell>
        </row>
        <row r="55">
          <cell r="A55">
            <v>217</v>
          </cell>
        </row>
        <row r="56">
          <cell r="A56">
            <v>221</v>
          </cell>
        </row>
        <row r="57">
          <cell r="A57">
            <v>222</v>
          </cell>
        </row>
        <row r="58">
          <cell r="A58">
            <v>2281</v>
          </cell>
        </row>
        <row r="59">
          <cell r="A59">
            <v>2288</v>
          </cell>
        </row>
        <row r="60">
          <cell r="A60" t="str">
            <v>2291S</v>
          </cell>
        </row>
        <row r="61">
          <cell r="A61">
            <v>2292</v>
          </cell>
        </row>
        <row r="62">
          <cell r="A62" t="str">
            <v>2293S</v>
          </cell>
        </row>
        <row r="63">
          <cell r="A63" t="str">
            <v>2293L</v>
          </cell>
        </row>
        <row r="64">
          <cell r="A64">
            <v>2294</v>
          </cell>
        </row>
        <row r="65">
          <cell r="A65" t="str">
            <v>2294L</v>
          </cell>
        </row>
        <row r="66">
          <cell r="A66">
            <v>241</v>
          </cell>
        </row>
        <row r="67">
          <cell r="A67" t="str">
            <v>242S</v>
          </cell>
        </row>
        <row r="68">
          <cell r="A68" t="str">
            <v>242L</v>
          </cell>
        </row>
        <row r="69">
          <cell r="A69">
            <v>243</v>
          </cell>
        </row>
        <row r="70">
          <cell r="A70" t="str">
            <v>244S</v>
          </cell>
        </row>
        <row r="71">
          <cell r="A71" t="str">
            <v>244L</v>
          </cell>
        </row>
        <row r="72">
          <cell r="A72">
            <v>269</v>
          </cell>
        </row>
        <row r="73">
          <cell r="A73" t="str">
            <v>331CS</v>
          </cell>
        </row>
        <row r="74">
          <cell r="A74" t="str">
            <v>331CL</v>
          </cell>
        </row>
        <row r="75">
          <cell r="A75" t="str">
            <v>331NS</v>
          </cell>
        </row>
        <row r="76">
          <cell r="A76" t="str">
            <v>331NL</v>
          </cell>
        </row>
        <row r="77">
          <cell r="A77">
            <v>33311</v>
          </cell>
        </row>
        <row r="78">
          <cell r="A78">
            <v>33312</v>
          </cell>
        </row>
        <row r="79">
          <cell r="A79">
            <v>3332</v>
          </cell>
        </row>
        <row r="80">
          <cell r="A80">
            <v>3333</v>
          </cell>
        </row>
        <row r="81">
          <cell r="A81">
            <v>3334</v>
          </cell>
        </row>
        <row r="82">
          <cell r="A82">
            <v>3335</v>
          </cell>
        </row>
        <row r="83">
          <cell r="A83">
            <v>3336</v>
          </cell>
        </row>
        <row r="84">
          <cell r="A84">
            <v>3337</v>
          </cell>
        </row>
        <row r="85">
          <cell r="A85">
            <v>3338</v>
          </cell>
        </row>
        <row r="86">
          <cell r="A86">
            <v>3339</v>
          </cell>
        </row>
        <row r="87">
          <cell r="A87" t="str">
            <v>333N</v>
          </cell>
        </row>
        <row r="88">
          <cell r="A88" t="str">
            <v>334NS</v>
          </cell>
        </row>
        <row r="89">
          <cell r="A89" t="str">
            <v>334NL</v>
          </cell>
        </row>
        <row r="90">
          <cell r="A90" t="str">
            <v>334CS</v>
          </cell>
        </row>
        <row r="91">
          <cell r="A91" t="str">
            <v>334CL</v>
          </cell>
        </row>
        <row r="92">
          <cell r="A92" t="str">
            <v>335S</v>
          </cell>
        </row>
        <row r="93">
          <cell r="A93" t="str">
            <v>335L</v>
          </cell>
        </row>
        <row r="94">
          <cell r="A94" t="str">
            <v>336S</v>
          </cell>
        </row>
        <row r="95">
          <cell r="A95" t="str">
            <v>3361L</v>
          </cell>
        </row>
        <row r="96">
          <cell r="A96" t="str">
            <v>3368L</v>
          </cell>
        </row>
        <row r="97">
          <cell r="A97">
            <v>337</v>
          </cell>
        </row>
        <row r="98">
          <cell r="A98">
            <v>3381</v>
          </cell>
        </row>
        <row r="99">
          <cell r="A99">
            <v>3382</v>
          </cell>
        </row>
        <row r="100">
          <cell r="A100">
            <v>3383</v>
          </cell>
        </row>
        <row r="101">
          <cell r="A101">
            <v>3384</v>
          </cell>
        </row>
        <row r="102">
          <cell r="A102">
            <v>3385</v>
          </cell>
        </row>
        <row r="103">
          <cell r="A103">
            <v>3386</v>
          </cell>
        </row>
        <row r="104">
          <cell r="A104" t="str">
            <v>3387S</v>
          </cell>
        </row>
        <row r="105">
          <cell r="A105" t="str">
            <v>3387L</v>
          </cell>
        </row>
        <row r="106">
          <cell r="A106">
            <v>3388</v>
          </cell>
        </row>
        <row r="107">
          <cell r="A107" t="str">
            <v>338L</v>
          </cell>
        </row>
        <row r="108">
          <cell r="A108" t="str">
            <v>338NS</v>
          </cell>
        </row>
        <row r="109">
          <cell r="A109" t="str">
            <v>338NL</v>
          </cell>
        </row>
        <row r="110">
          <cell r="A110" t="str">
            <v>341S</v>
          </cell>
        </row>
        <row r="111">
          <cell r="A111" t="str">
            <v>341L</v>
          </cell>
        </row>
        <row r="112">
          <cell r="A112" t="str">
            <v>3431S</v>
          </cell>
        </row>
        <row r="113">
          <cell r="A113" t="str">
            <v>3431L</v>
          </cell>
        </row>
        <row r="114">
          <cell r="A114">
            <v>3432</v>
          </cell>
        </row>
        <row r="115">
          <cell r="A115" t="str">
            <v>344S</v>
          </cell>
        </row>
        <row r="116">
          <cell r="A116" t="str">
            <v>344L</v>
          </cell>
        </row>
        <row r="117">
          <cell r="A117">
            <v>347</v>
          </cell>
        </row>
        <row r="118">
          <cell r="A118" t="str">
            <v>352S</v>
          </cell>
        </row>
        <row r="119">
          <cell r="A119" t="str">
            <v>352L</v>
          </cell>
        </row>
        <row r="120">
          <cell r="A120">
            <v>353</v>
          </cell>
        </row>
        <row r="121">
          <cell r="A121">
            <v>356</v>
          </cell>
        </row>
        <row r="122">
          <cell r="A122">
            <v>357</v>
          </cell>
        </row>
        <row r="123">
          <cell r="A123">
            <v>41111</v>
          </cell>
        </row>
        <row r="124">
          <cell r="A124">
            <v>41112</v>
          </cell>
        </row>
        <row r="125">
          <cell r="A125">
            <v>4112</v>
          </cell>
        </row>
        <row r="126">
          <cell r="A126">
            <v>4113</v>
          </cell>
        </row>
        <row r="127">
          <cell r="A127">
            <v>4118</v>
          </cell>
        </row>
        <row r="128">
          <cell r="A128">
            <v>412</v>
          </cell>
        </row>
        <row r="129">
          <cell r="A129">
            <v>413</v>
          </cell>
        </row>
        <row r="130">
          <cell r="A130">
            <v>414</v>
          </cell>
        </row>
        <row r="131">
          <cell r="A131">
            <v>417</v>
          </cell>
        </row>
        <row r="132">
          <cell r="A132">
            <v>418</v>
          </cell>
        </row>
        <row r="133">
          <cell r="A133">
            <v>419</v>
          </cell>
        </row>
        <row r="134">
          <cell r="A134">
            <v>4211</v>
          </cell>
        </row>
        <row r="135">
          <cell r="A135">
            <v>4212</v>
          </cell>
        </row>
        <row r="136">
          <cell r="A136">
            <v>441</v>
          </cell>
        </row>
        <row r="137">
          <cell r="A137">
            <v>461</v>
          </cell>
        </row>
        <row r="138">
          <cell r="A138">
            <v>466</v>
          </cell>
        </row>
        <row r="139">
          <cell r="A139">
            <v>429</v>
          </cell>
        </row>
        <row r="140">
          <cell r="A140">
            <v>511</v>
          </cell>
        </row>
        <row r="141">
          <cell r="A141">
            <v>515</v>
          </cell>
        </row>
        <row r="142">
          <cell r="A142">
            <v>5211</v>
          </cell>
        </row>
        <row r="143">
          <cell r="A143">
            <v>5212</v>
          </cell>
        </row>
        <row r="144">
          <cell r="A144">
            <v>5213</v>
          </cell>
        </row>
        <row r="145">
          <cell r="A145">
            <v>632</v>
          </cell>
        </row>
        <row r="146">
          <cell r="A146">
            <v>635</v>
          </cell>
        </row>
        <row r="147">
          <cell r="A147" t="str">
            <v>515LK</v>
          </cell>
        </row>
        <row r="148">
          <cell r="A148" t="str">
            <v>635LK</v>
          </cell>
        </row>
        <row r="149">
          <cell r="A149">
            <v>641</v>
          </cell>
        </row>
        <row r="150">
          <cell r="A150">
            <v>642</v>
          </cell>
        </row>
        <row r="151">
          <cell r="A151">
            <v>711</v>
          </cell>
        </row>
        <row r="152">
          <cell r="A152">
            <v>811</v>
          </cell>
        </row>
        <row r="153">
          <cell r="A153">
            <v>8211</v>
          </cell>
        </row>
        <row r="154">
          <cell r="A154">
            <v>8212</v>
          </cell>
        </row>
        <row r="155">
          <cell r="A155">
            <v>62</v>
          </cell>
        </row>
        <row r="156">
          <cell r="A156">
            <v>911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L41"/>
  <sheetViews>
    <sheetView showGridLines="0" tabSelected="1" view="pageBreakPreview" topLeftCell="A19" zoomScaleSheetLayoutView="100" workbookViewId="0">
      <selection activeCell="I11" sqref="I11"/>
    </sheetView>
  </sheetViews>
  <sheetFormatPr defaultColWidth="9.140625" defaultRowHeight="12.75"/>
  <cols>
    <col min="1" max="1" width="32.7109375" style="13" customWidth="1"/>
    <col min="2" max="2" width="16.7109375" style="13" customWidth="1"/>
    <col min="3" max="3" width="5.5703125" style="15" customWidth="1"/>
    <col min="4" max="4" width="15" style="16" hidden="1" customWidth="1"/>
    <col min="5" max="5" width="16.85546875" style="15" hidden="1" customWidth="1"/>
    <col min="6" max="6" width="16.28515625" style="14" hidden="1" customWidth="1"/>
    <col min="7" max="7" width="14.5703125" style="14" hidden="1" customWidth="1"/>
    <col min="8" max="8" width="5.7109375" style="15" bestFit="1" customWidth="1"/>
    <col min="9" max="9" width="19.140625" style="15" customWidth="1"/>
    <col min="10" max="10" width="19.42578125" style="15" customWidth="1"/>
    <col min="11" max="11" width="20.42578125" style="14" customWidth="1"/>
    <col min="12" max="12" width="20.28515625" style="14" customWidth="1"/>
    <col min="13" max="16384" width="9.140625" style="13"/>
  </cols>
  <sheetData>
    <row r="1" spans="1:12" s="100" customFormat="1" ht="15.75" customHeight="1">
      <c r="A1" s="107" t="s">
        <v>66</v>
      </c>
      <c r="B1" s="106"/>
      <c r="C1" s="105"/>
      <c r="D1" s="104"/>
      <c r="E1" s="105"/>
      <c r="F1" s="104"/>
      <c r="G1" s="104"/>
      <c r="H1" s="105"/>
      <c r="I1" s="105"/>
      <c r="J1" s="105"/>
      <c r="K1" s="104"/>
      <c r="L1" s="104"/>
    </row>
    <row r="2" spans="1:12" s="100" customFormat="1" ht="15" customHeight="1">
      <c r="A2" s="108" t="s">
        <v>67</v>
      </c>
      <c r="B2" s="103"/>
      <c r="C2" s="102"/>
      <c r="D2" s="101"/>
      <c r="E2" s="102"/>
      <c r="F2" s="101"/>
      <c r="G2" s="101"/>
      <c r="H2" s="102"/>
      <c r="I2" s="102"/>
      <c r="J2" s="102"/>
      <c r="K2" s="101"/>
      <c r="L2" s="101"/>
    </row>
    <row r="3" spans="1:12" ht="15" customHeight="1">
      <c r="A3" s="99"/>
      <c r="B3" s="95"/>
      <c r="F3" s="16"/>
      <c r="G3" s="16"/>
      <c r="K3" s="16"/>
      <c r="L3" s="98" t="s">
        <v>65</v>
      </c>
    </row>
    <row r="4" spans="1:12" ht="15.75" customHeight="1">
      <c r="A4" s="97" t="s">
        <v>64</v>
      </c>
      <c r="B4" s="95"/>
      <c r="C4" s="36"/>
      <c r="D4" s="46"/>
      <c r="E4" s="36"/>
      <c r="F4" s="46"/>
      <c r="G4" s="46"/>
      <c r="H4" s="36"/>
      <c r="I4" s="36"/>
      <c r="J4" s="36"/>
      <c r="K4" s="46"/>
      <c r="L4" s="46"/>
    </row>
    <row r="5" spans="1:12" ht="15" customHeight="1">
      <c r="A5" s="95" t="s">
        <v>79</v>
      </c>
      <c r="B5" s="95"/>
      <c r="C5" s="36"/>
      <c r="D5" s="46"/>
      <c r="E5" s="36"/>
      <c r="F5" s="46"/>
      <c r="G5" s="46"/>
      <c r="H5" s="36"/>
      <c r="I5" s="36"/>
      <c r="J5" s="36"/>
      <c r="K5" s="46"/>
      <c r="L5" s="46"/>
    </row>
    <row r="6" spans="1:12" ht="10.5" customHeight="1">
      <c r="A6" s="96"/>
      <c r="B6" s="95"/>
      <c r="C6" s="36"/>
      <c r="F6" s="20"/>
      <c r="G6" s="20"/>
      <c r="K6" s="20"/>
      <c r="L6" s="94" t="s">
        <v>68</v>
      </c>
    </row>
    <row r="7" spans="1:12" s="88" customFormat="1" ht="43.5" customHeight="1">
      <c r="A7" s="93" t="s">
        <v>0</v>
      </c>
      <c r="B7" s="92"/>
      <c r="C7" s="89" t="s">
        <v>1</v>
      </c>
      <c r="D7" s="91" t="s">
        <v>2</v>
      </c>
      <c r="E7" s="91" t="s">
        <v>3</v>
      </c>
      <c r="F7" s="91" t="s">
        <v>4</v>
      </c>
      <c r="G7" s="91" t="s">
        <v>63</v>
      </c>
      <c r="H7" s="90" t="s">
        <v>5</v>
      </c>
      <c r="I7" s="90" t="s">
        <v>74</v>
      </c>
      <c r="J7" s="90" t="s">
        <v>75</v>
      </c>
      <c r="K7" s="2" t="s">
        <v>76</v>
      </c>
      <c r="L7" s="2" t="s">
        <v>77</v>
      </c>
    </row>
    <row r="8" spans="1:12" ht="18" customHeight="1">
      <c r="A8" s="77" t="s">
        <v>62</v>
      </c>
      <c r="B8" s="78"/>
      <c r="C8" s="3" t="s">
        <v>61</v>
      </c>
      <c r="D8" s="18">
        <v>58355129248</v>
      </c>
      <c r="E8" s="18">
        <v>141206285208</v>
      </c>
      <c r="F8" s="7">
        <v>199561414456</v>
      </c>
      <c r="G8" s="12">
        <v>-2036027870</v>
      </c>
      <c r="H8" s="5" t="s">
        <v>60</v>
      </c>
      <c r="I8" s="9">
        <f>197525386586-79650985159</f>
        <v>117874401427</v>
      </c>
      <c r="J8" s="113">
        <v>99993706411</v>
      </c>
      <c r="K8" s="9">
        <v>197525386586</v>
      </c>
      <c r="L8" s="9">
        <v>177838449062</v>
      </c>
    </row>
    <row r="9" spans="1:12" ht="18" customHeight="1">
      <c r="A9" s="77" t="s">
        <v>59</v>
      </c>
      <c r="B9" s="78"/>
      <c r="C9" s="3" t="s">
        <v>58</v>
      </c>
      <c r="D9" s="18">
        <v>230875157</v>
      </c>
      <c r="E9" s="18"/>
      <c r="F9" s="7">
        <v>230875157</v>
      </c>
      <c r="G9" s="12">
        <v>0</v>
      </c>
      <c r="H9" s="5" t="s">
        <v>57</v>
      </c>
      <c r="I9" s="9">
        <f>230875157-230875157</f>
        <v>0</v>
      </c>
      <c r="J9" s="113">
        <v>372658514</v>
      </c>
      <c r="K9" s="9">
        <v>230875157</v>
      </c>
      <c r="L9" s="9">
        <v>649933736</v>
      </c>
    </row>
    <row r="10" spans="1:12" ht="18" customHeight="1">
      <c r="A10" s="77" t="s">
        <v>56</v>
      </c>
      <c r="B10" s="78"/>
      <c r="C10" s="3" t="s">
        <v>55</v>
      </c>
      <c r="D10" s="74">
        <v>58124254091</v>
      </c>
      <c r="E10" s="12">
        <v>141206285208</v>
      </c>
      <c r="F10" s="7">
        <v>199330539299</v>
      </c>
      <c r="G10" s="73">
        <v>-2036027870</v>
      </c>
      <c r="H10" s="5"/>
      <c r="I10" s="9">
        <f>197294511429-79420110002</f>
        <v>117874401427</v>
      </c>
      <c r="J10" s="113">
        <v>99621047897</v>
      </c>
      <c r="K10" s="9">
        <v>197294511429</v>
      </c>
      <c r="L10" s="9">
        <v>177188515326</v>
      </c>
    </row>
    <row r="11" spans="1:12" ht="18" customHeight="1">
      <c r="A11" s="77" t="s">
        <v>54</v>
      </c>
      <c r="B11" s="78"/>
      <c r="C11" s="3" t="s">
        <v>53</v>
      </c>
      <c r="D11" s="18">
        <v>48863154700</v>
      </c>
      <c r="E11" s="18">
        <v>103489111108</v>
      </c>
      <c r="F11" s="7">
        <v>152352265808</v>
      </c>
      <c r="G11" s="12">
        <v>-2157239991</v>
      </c>
      <c r="H11" s="5" t="s">
        <v>52</v>
      </c>
      <c r="I11" s="9">
        <f>150195025817-63228736889</f>
        <v>86966288928</v>
      </c>
      <c r="J11" s="113">
        <v>80617232884</v>
      </c>
      <c r="K11" s="9">
        <v>150195025817</v>
      </c>
      <c r="L11" s="9">
        <v>143283635409</v>
      </c>
    </row>
    <row r="12" spans="1:12" ht="18" customHeight="1">
      <c r="A12" s="77" t="s">
        <v>51</v>
      </c>
      <c r="B12" s="78"/>
      <c r="C12" s="3" t="s">
        <v>50</v>
      </c>
      <c r="D12" s="74">
        <v>9261099391</v>
      </c>
      <c r="E12" s="12">
        <v>37717174100</v>
      </c>
      <c r="F12" s="7">
        <v>46978273491</v>
      </c>
      <c r="G12" s="73">
        <v>121212121</v>
      </c>
      <c r="H12" s="3"/>
      <c r="I12" s="9">
        <f>47099485612-16191373113</f>
        <v>30908112499</v>
      </c>
      <c r="J12" s="113">
        <v>19003815013</v>
      </c>
      <c r="K12" s="9">
        <v>47099485612</v>
      </c>
      <c r="L12" s="9">
        <v>33904879917</v>
      </c>
    </row>
    <row r="13" spans="1:12" ht="18" customHeight="1">
      <c r="A13" s="77" t="s">
        <v>49</v>
      </c>
      <c r="B13" s="78"/>
      <c r="C13" s="3" t="s">
        <v>48</v>
      </c>
      <c r="D13" s="18">
        <v>4689036475</v>
      </c>
      <c r="E13" s="18">
        <v>564122344</v>
      </c>
      <c r="F13" s="7">
        <v>5253158819</v>
      </c>
      <c r="G13" s="12">
        <v>-4500006000</v>
      </c>
      <c r="H13" s="3" t="s">
        <v>47</v>
      </c>
      <c r="I13" s="9">
        <f>753152819-369370795</f>
        <v>383782024</v>
      </c>
      <c r="J13" s="113">
        <v>450546090</v>
      </c>
      <c r="K13" s="9">
        <v>753152819</v>
      </c>
      <c r="L13" s="9">
        <v>1324445433</v>
      </c>
    </row>
    <row r="14" spans="1:12" ht="18" customHeight="1">
      <c r="A14" s="77" t="s">
        <v>46</v>
      </c>
      <c r="B14" s="78"/>
      <c r="C14" s="3" t="s">
        <v>45</v>
      </c>
      <c r="D14" s="18">
        <v>202970214</v>
      </c>
      <c r="E14" s="18">
        <v>39552225</v>
      </c>
      <c r="F14" s="7">
        <v>242522439</v>
      </c>
      <c r="G14" s="12">
        <v>0</v>
      </c>
      <c r="H14" s="3" t="s">
        <v>44</v>
      </c>
      <c r="I14" s="9">
        <f>242522439-127734287</f>
        <v>114788152</v>
      </c>
      <c r="J14" s="113">
        <v>116174167</v>
      </c>
      <c r="K14" s="9">
        <v>242522439</v>
      </c>
      <c r="L14" s="9">
        <v>288894797</v>
      </c>
    </row>
    <row r="15" spans="1:12" s="80" customFormat="1" ht="18" customHeight="1">
      <c r="A15" s="87" t="s">
        <v>43</v>
      </c>
      <c r="B15" s="85"/>
      <c r="C15" s="82" t="s">
        <v>42</v>
      </c>
      <c r="D15" s="84">
        <v>191940202</v>
      </c>
      <c r="E15" s="84">
        <v>18888889</v>
      </c>
      <c r="F15" s="83">
        <v>210829091</v>
      </c>
      <c r="G15" s="86"/>
      <c r="H15" s="82"/>
      <c r="I15" s="81">
        <f>210829091-103031297</f>
        <v>107797794</v>
      </c>
      <c r="J15" s="115">
        <v>105518745</v>
      </c>
      <c r="K15" s="81">
        <v>210829091</v>
      </c>
      <c r="L15" s="81">
        <v>272532969</v>
      </c>
    </row>
    <row r="16" spans="1:12" s="80" customFormat="1" ht="16.5" customHeight="1">
      <c r="A16" s="109" t="s">
        <v>41</v>
      </c>
      <c r="B16" s="85"/>
      <c r="C16" s="3" t="s">
        <v>40</v>
      </c>
      <c r="D16" s="84"/>
      <c r="E16" s="84"/>
      <c r="F16" s="83">
        <v>0</v>
      </c>
      <c r="G16" s="12">
        <v>0</v>
      </c>
      <c r="H16" s="82"/>
      <c r="I16" s="9">
        <v>0</v>
      </c>
      <c r="J16" s="82"/>
      <c r="K16" s="9">
        <v>0</v>
      </c>
      <c r="L16" s="81"/>
    </row>
    <row r="17" spans="1:12" ht="18" customHeight="1">
      <c r="A17" s="77" t="s">
        <v>39</v>
      </c>
      <c r="B17" s="78"/>
      <c r="C17" s="8" t="s">
        <v>38</v>
      </c>
      <c r="D17" s="18"/>
      <c r="E17" s="18">
        <v>4766013600</v>
      </c>
      <c r="F17" s="7">
        <v>4766013600</v>
      </c>
      <c r="G17" s="12">
        <v>0</v>
      </c>
      <c r="H17" s="5" t="s">
        <v>37</v>
      </c>
      <c r="I17" s="9">
        <f>4766013600-1875403493</f>
        <v>2890610107</v>
      </c>
      <c r="J17" s="113">
        <v>2231560818</v>
      </c>
      <c r="K17" s="9">
        <v>4766013600</v>
      </c>
      <c r="L17" s="9">
        <v>4411089323</v>
      </c>
    </row>
    <row r="18" spans="1:12" ht="18" customHeight="1">
      <c r="A18" s="77" t="s">
        <v>36</v>
      </c>
      <c r="B18" s="78"/>
      <c r="C18" s="3" t="s">
        <v>35</v>
      </c>
      <c r="D18" s="18">
        <v>3637877220</v>
      </c>
      <c r="E18" s="76">
        <v>14465807939</v>
      </c>
      <c r="F18" s="7">
        <v>18103685159</v>
      </c>
      <c r="G18" s="12">
        <v>0</v>
      </c>
      <c r="H18" s="5" t="s">
        <v>34</v>
      </c>
      <c r="I18" s="9">
        <f>18103685159-8190323179</f>
        <v>9913361980</v>
      </c>
      <c r="J18" s="113">
        <v>8808111951</v>
      </c>
      <c r="K18" s="9">
        <v>18103685159</v>
      </c>
      <c r="L18" s="9">
        <v>15190472802</v>
      </c>
    </row>
    <row r="19" spans="1:12" ht="18" customHeight="1">
      <c r="A19" s="79" t="s">
        <v>33</v>
      </c>
      <c r="B19" s="78"/>
      <c r="C19" s="3" t="s">
        <v>32</v>
      </c>
      <c r="D19" s="74">
        <v>10109288432</v>
      </c>
      <c r="E19" s="12">
        <v>19009922680</v>
      </c>
      <c r="F19" s="7">
        <v>29119211112</v>
      </c>
      <c r="G19" s="73">
        <v>-4378793879</v>
      </c>
      <c r="H19" s="3"/>
      <c r="I19" s="9">
        <f>24740417233-6367282949</f>
        <v>18373134284</v>
      </c>
      <c r="J19" s="113">
        <v>8298514167</v>
      </c>
      <c r="K19" s="9">
        <v>24740417233</v>
      </c>
      <c r="L19" s="9">
        <v>15338868428</v>
      </c>
    </row>
    <row r="20" spans="1:12" ht="18" customHeight="1">
      <c r="A20" s="77" t="s">
        <v>31</v>
      </c>
      <c r="B20" s="78"/>
      <c r="C20" s="3" t="s">
        <v>30</v>
      </c>
      <c r="D20" s="18">
        <v>2329181319</v>
      </c>
      <c r="E20" s="18">
        <v>467717426</v>
      </c>
      <c r="F20" s="7">
        <v>2796898745</v>
      </c>
      <c r="G20" s="12">
        <v>0</v>
      </c>
      <c r="H20" s="5" t="s">
        <v>29</v>
      </c>
      <c r="I20" s="9">
        <v>842188106</v>
      </c>
      <c r="J20" s="113">
        <v>602459972</v>
      </c>
      <c r="K20" s="9">
        <v>2796898745</v>
      </c>
      <c r="L20" s="9">
        <v>357920072</v>
      </c>
    </row>
    <row r="21" spans="1:12" ht="18" customHeight="1">
      <c r="A21" s="77" t="s">
        <v>28</v>
      </c>
      <c r="B21" s="110"/>
      <c r="C21" s="3" t="s">
        <v>27</v>
      </c>
      <c r="D21" s="18">
        <v>80537972</v>
      </c>
      <c r="E21" s="18">
        <v>264292146</v>
      </c>
      <c r="F21" s="7">
        <v>344830118</v>
      </c>
      <c r="G21" s="12">
        <v>0</v>
      </c>
      <c r="H21" s="5"/>
      <c r="I21" s="6" t="s">
        <v>78</v>
      </c>
      <c r="J21" s="113">
        <v>337667439</v>
      </c>
      <c r="K21" s="9">
        <v>344830118</v>
      </c>
      <c r="L21" s="9">
        <v>346462912</v>
      </c>
    </row>
    <row r="22" spans="1:12" ht="18" customHeight="1">
      <c r="A22" s="77" t="s">
        <v>26</v>
      </c>
      <c r="B22" s="111"/>
      <c r="C22" s="3" t="s">
        <v>25</v>
      </c>
      <c r="D22" s="74">
        <v>2248643347</v>
      </c>
      <c r="E22" s="12">
        <v>203425280</v>
      </c>
      <c r="F22" s="7">
        <v>2452068627</v>
      </c>
      <c r="G22" s="73">
        <v>0</v>
      </c>
      <c r="H22" s="3"/>
      <c r="I22" s="9">
        <v>842188106</v>
      </c>
      <c r="J22" s="113">
        <v>264792533</v>
      </c>
      <c r="K22" s="9">
        <v>2452068627</v>
      </c>
      <c r="L22" s="9">
        <v>11457160</v>
      </c>
    </row>
    <row r="23" spans="1:12" ht="18" customHeight="1">
      <c r="A23" s="4" t="s">
        <v>24</v>
      </c>
      <c r="B23" s="111"/>
      <c r="C23" s="3" t="s">
        <v>23</v>
      </c>
      <c r="D23" s="74">
        <v>12357931779</v>
      </c>
      <c r="E23" s="12">
        <v>19213347960</v>
      </c>
      <c r="F23" s="7">
        <v>31571279739</v>
      </c>
      <c r="G23" s="73">
        <v>-4378793879</v>
      </c>
      <c r="H23" s="5"/>
      <c r="I23" s="9">
        <f>27192485860-7977163470</f>
        <v>19215322390</v>
      </c>
      <c r="J23" s="113">
        <v>8563306700</v>
      </c>
      <c r="K23" s="9">
        <v>27192485860</v>
      </c>
      <c r="L23" s="9">
        <v>15350325588</v>
      </c>
    </row>
    <row r="24" spans="1:12" ht="18" customHeight="1">
      <c r="A24" s="4" t="s">
        <v>22</v>
      </c>
      <c r="B24" s="75"/>
      <c r="C24" s="3" t="s">
        <v>21</v>
      </c>
      <c r="D24" s="18">
        <v>1728743671</v>
      </c>
      <c r="E24" s="76">
        <v>4265526172</v>
      </c>
      <c r="F24" s="7">
        <v>5994269843</v>
      </c>
      <c r="G24" s="12">
        <v>0</v>
      </c>
      <c r="H24" s="5" t="s">
        <v>20</v>
      </c>
      <c r="I24" s="9">
        <f>5994269843-1793286031</f>
        <v>4200983812</v>
      </c>
      <c r="J24" s="113">
        <v>1796574302</v>
      </c>
      <c r="K24" s="9">
        <v>5994269843</v>
      </c>
      <c r="L24" s="9">
        <v>3270041379</v>
      </c>
    </row>
    <row r="25" spans="1:12" ht="18" customHeight="1">
      <c r="A25" s="4" t="s">
        <v>19</v>
      </c>
      <c r="B25" s="75"/>
      <c r="C25" s="3" t="s">
        <v>18</v>
      </c>
      <c r="D25" s="18"/>
      <c r="E25" s="18">
        <v>37968324</v>
      </c>
      <c r="F25" s="7">
        <v>37968324</v>
      </c>
      <c r="G25" s="12">
        <v>26666667</v>
      </c>
      <c r="H25" s="3"/>
      <c r="I25" s="9">
        <f>64634991-10697047</f>
        <v>53937944</v>
      </c>
      <c r="J25" s="114">
        <v>47790798</v>
      </c>
      <c r="K25" s="9">
        <v>64634991</v>
      </c>
      <c r="L25" s="9">
        <v>104047094</v>
      </c>
    </row>
    <row r="26" spans="1:12" ht="18" customHeight="1">
      <c r="A26" s="4" t="s">
        <v>17</v>
      </c>
      <c r="B26" s="111"/>
      <c r="C26" s="3" t="s">
        <v>16</v>
      </c>
      <c r="D26" s="74">
        <v>10629188108</v>
      </c>
      <c r="E26" s="12">
        <v>14909853464</v>
      </c>
      <c r="F26" s="7">
        <v>25539041572</v>
      </c>
      <c r="G26" s="73">
        <v>-4405460546</v>
      </c>
      <c r="H26" s="5"/>
      <c r="I26" s="9">
        <f>21133581026-6173180392</f>
        <v>14960400634</v>
      </c>
      <c r="J26" s="113">
        <v>6718941600</v>
      </c>
      <c r="K26" s="9">
        <v>21133581026</v>
      </c>
      <c r="L26" s="9">
        <v>11976237115</v>
      </c>
    </row>
    <row r="27" spans="1:12" ht="18" customHeight="1">
      <c r="A27" s="112" t="s">
        <v>15</v>
      </c>
      <c r="B27" s="111"/>
      <c r="C27" s="3" t="s">
        <v>14</v>
      </c>
      <c r="D27" s="18"/>
      <c r="E27" s="18">
        <v>13631560565</v>
      </c>
      <c r="F27" s="7">
        <v>13631560565</v>
      </c>
      <c r="G27" s="12">
        <v>0</v>
      </c>
      <c r="H27" s="5"/>
      <c r="I27" s="9">
        <f>13742896370-4350459575</f>
        <v>9392436795</v>
      </c>
      <c r="J27" s="113">
        <v>5751194962</v>
      </c>
      <c r="K27" s="9">
        <v>13742896370</v>
      </c>
      <c r="L27" s="9">
        <v>10258702584</v>
      </c>
    </row>
    <row r="28" spans="1:12" ht="18" customHeight="1">
      <c r="A28" s="72" t="s">
        <v>13</v>
      </c>
      <c r="B28" s="71"/>
      <c r="C28" s="3" t="s">
        <v>12</v>
      </c>
      <c r="D28" s="17"/>
      <c r="E28" s="17">
        <v>1278292899</v>
      </c>
      <c r="F28" s="7">
        <v>1278292899</v>
      </c>
      <c r="G28" s="12">
        <v>6112391757</v>
      </c>
      <c r="H28" s="5"/>
      <c r="I28" s="9">
        <f>7390684656-1822720817</f>
        <v>5567963839</v>
      </c>
      <c r="J28" s="113">
        <v>967746638</v>
      </c>
      <c r="K28" s="9">
        <v>7390684656</v>
      </c>
      <c r="L28" s="9">
        <v>1717534531</v>
      </c>
    </row>
    <row r="29" spans="1:12" ht="15.75" customHeight="1">
      <c r="A29" s="4" t="s">
        <v>11</v>
      </c>
      <c r="B29" s="70"/>
      <c r="C29" s="68" t="s">
        <v>10</v>
      </c>
      <c r="E29" s="16">
        <v>1671.0463456941466</v>
      </c>
      <c r="F29" s="69">
        <v>1671.0463456941466</v>
      </c>
      <c r="G29" s="12">
        <v>0</v>
      </c>
      <c r="H29" s="68"/>
      <c r="I29" s="67">
        <v>4696</v>
      </c>
      <c r="J29" s="113">
        <v>2876</v>
      </c>
      <c r="K29" s="67">
        <v>6871.4481850000002</v>
      </c>
      <c r="L29" s="67">
        <v>5129.3512920000003</v>
      </c>
    </row>
    <row r="30" spans="1:12" s="1" customFormat="1" ht="16.5" customHeight="1">
      <c r="A30" s="66" t="s">
        <v>9</v>
      </c>
      <c r="B30" s="65"/>
      <c r="C30" s="64" t="s">
        <v>8</v>
      </c>
      <c r="D30" s="63"/>
      <c r="E30" s="62"/>
      <c r="F30" s="61">
        <v>0</v>
      </c>
      <c r="G30" s="60"/>
      <c r="H30" s="59"/>
      <c r="I30" s="59"/>
      <c r="J30" s="59"/>
      <c r="K30" s="58"/>
      <c r="L30" s="57"/>
    </row>
    <row r="31" spans="1:12" s="1" customFormat="1" ht="5.0999999999999996" customHeight="1">
      <c r="A31" s="56"/>
      <c r="B31" s="55"/>
      <c r="C31" s="54"/>
      <c r="D31" s="53"/>
      <c r="E31" s="51"/>
      <c r="F31" s="52"/>
      <c r="G31" s="52"/>
      <c r="H31" s="51"/>
      <c r="I31" s="51"/>
      <c r="J31" s="51"/>
      <c r="K31" s="50"/>
      <c r="L31" s="50"/>
    </row>
    <row r="32" spans="1:12" ht="15.75" customHeight="1">
      <c r="B32" s="49"/>
      <c r="C32" s="49"/>
      <c r="F32" s="48"/>
      <c r="G32" s="48"/>
      <c r="L32" s="10" t="s">
        <v>72</v>
      </c>
    </row>
    <row r="33" spans="1:12">
      <c r="A33" s="11" t="s">
        <v>6</v>
      </c>
      <c r="B33" s="47" t="s">
        <v>7</v>
      </c>
      <c r="C33" s="47"/>
      <c r="D33" s="46"/>
      <c r="E33" s="45"/>
      <c r="F33" s="44"/>
      <c r="G33" s="44"/>
      <c r="H33" s="36"/>
      <c r="I33" s="36"/>
      <c r="J33" s="36"/>
      <c r="K33" s="43" t="s">
        <v>73</v>
      </c>
      <c r="L33" s="43"/>
    </row>
    <row r="34" spans="1:12" ht="8.25" customHeight="1">
      <c r="B34" s="30"/>
      <c r="C34" s="30"/>
      <c r="D34" s="41"/>
      <c r="E34" s="41"/>
      <c r="F34" s="42"/>
      <c r="G34" s="39"/>
      <c r="H34" s="41"/>
      <c r="I34" s="41"/>
      <c r="J34" s="41"/>
      <c r="K34" s="38"/>
    </row>
    <row r="35" spans="1:12">
      <c r="B35" s="30"/>
      <c r="C35" s="30"/>
      <c r="D35" s="41"/>
      <c r="E35" s="41"/>
      <c r="F35" s="42"/>
      <c r="G35" s="39"/>
      <c r="H35" s="41"/>
      <c r="I35" s="41"/>
      <c r="J35" s="41"/>
      <c r="K35" s="38"/>
    </row>
    <row r="36" spans="1:12" hidden="1">
      <c r="B36" s="30"/>
      <c r="C36" s="30"/>
      <c r="D36" s="41"/>
      <c r="E36" s="41"/>
      <c r="F36" s="42"/>
      <c r="G36" s="39"/>
      <c r="H36" s="41"/>
      <c r="I36" s="41"/>
      <c r="J36" s="41"/>
      <c r="K36" s="38"/>
    </row>
    <row r="37" spans="1:12">
      <c r="B37" s="30"/>
      <c r="C37" s="30"/>
      <c r="D37" s="41"/>
      <c r="E37" s="41"/>
      <c r="F37" s="42"/>
      <c r="G37" s="39"/>
      <c r="H37" s="41"/>
      <c r="I37" s="41"/>
      <c r="J37" s="41"/>
      <c r="K37" s="38"/>
    </row>
    <row r="38" spans="1:12">
      <c r="B38" s="40"/>
      <c r="C38" s="30"/>
      <c r="D38" s="27"/>
      <c r="E38" s="27"/>
      <c r="F38" s="29"/>
      <c r="G38" s="39"/>
      <c r="H38" s="27"/>
      <c r="I38" s="27"/>
      <c r="J38" s="27"/>
      <c r="K38" s="38"/>
    </row>
    <row r="39" spans="1:12" ht="15.75" customHeight="1">
      <c r="A39" s="19" t="s">
        <v>69</v>
      </c>
      <c r="B39" s="37" t="s">
        <v>70</v>
      </c>
      <c r="C39" s="36"/>
      <c r="D39" s="33"/>
      <c r="E39" s="33"/>
      <c r="F39" s="35"/>
      <c r="G39" s="34"/>
      <c r="H39" s="33"/>
      <c r="I39" s="33"/>
      <c r="J39" s="33"/>
      <c r="K39" s="32" t="s">
        <v>71</v>
      </c>
      <c r="L39" s="32"/>
    </row>
    <row r="40" spans="1:12">
      <c r="B40" s="31"/>
      <c r="C40" s="30"/>
      <c r="D40" s="27"/>
      <c r="E40" s="27"/>
      <c r="F40" s="29"/>
      <c r="G40" s="28"/>
      <c r="H40" s="27"/>
      <c r="I40" s="27"/>
      <c r="J40" s="27"/>
      <c r="K40" s="26"/>
      <c r="L40" s="25"/>
    </row>
    <row r="41" spans="1:12">
      <c r="A41" s="24"/>
      <c r="B41" s="23"/>
      <c r="C41" s="22"/>
      <c r="D41" s="21"/>
      <c r="E41" s="21"/>
      <c r="F41" s="21"/>
      <c r="G41" s="21"/>
      <c r="H41" s="21"/>
      <c r="I41" s="21"/>
      <c r="J41" s="21"/>
      <c r="K41" s="21"/>
      <c r="L41" s="21"/>
    </row>
  </sheetData>
  <pageMargins left="0.85" right="0.4" top="0.23" bottom="0.3" header="0.05" footer="0.05"/>
  <pageSetup paperSize="9" scale="90" firstPageNumber="9" orientation="landscape" useFirstPageNumber="1" r:id="rId1"/>
  <headerFooter>
    <oddFooter>&amp;L&amp;"Arial,Italic"&amp;10Các thuyết minh đính kèm là một bộ phận không tách rời của thuyết minh báo cáo tài chính&amp;R&amp;"Arial,Regular"&amp;10&amp;P</odd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HNRc41+Z0Am8bjXlttRD5i2rd+Y=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FhVH/FwFqQU7kEK6EFzQsUmh7M+d2Bo4g7fOb+czVmcfqhYNQo0K1++X/p083zsDShv4k5yu
    YYtxQiZV8IR1vz6yNaJVtMqw9PvMjKwefp3UPP5S/s1auVwNEecnMI5om+lsxj53luktaXlv
    Oi132JmStpeCT2WwcKHT4bNcCy8=
  </SignatureValue>
  <KeyInfo>
    <KeyValue>
      <RSAKeyValue>
        <Modulus>
            3TvYhpLiZNznS46prY2XN6A2+HaZnhQ7gCe4kJZ+b9sGGthjaTSNdwXBGBbrx/5UedcB0zBq
            V+TreTLAsu8DuD+GHFv58zRD9uz/iXbum8gXxrl6Jv4kNmrrvLG4Q5arbGhIMKaOgUEQRlcT
            1VnFx7Rvkdm2LPWA7XiuH3nhdW0=
          </Modulus>
        <Exponent>AQAB</Exponent>
      </RSAKeyValue>
    </KeyValue>
    <X509Data>
      <X509Certificate>
          MIIGQDCCBCigAwIBAgIQVAE+Sr8JTtHZPV3u3YSsSzANBgkqhkiG9w0BAQUFADBpMQswCQYD
          VQQGEwJWTjETMBEGA1UEChMKVk5QVCBHcm91cDEeMBwGA1UECxMVVk5QVC1DQSBUcnVzdCBO
          ZXR3b3JrMSUwIwYDVQQDExxWTlBUIENlcnRpZmljYXRpb24gQXV0aG9yaXR5MB4XDTE1MDUy
          OTA4MDYwMFoXDTE5MDUyOTA4MDYwMFowggEEMQswCQYDVQQGEwJWTjEVMBMGA1UECAwMTMOi
          bSDEkOG7k25nMRMwEQYDVQQHDArEkMOgIEzhuqF0MVIwUAYDVQQKDElDw5RORyBUWSBD4buU
          IFBI4bqmTiDEkOG6plUgVMavIFbDgCBYw4JZIEThu7BORyBUSOG7plkgTOG7okkgTMOCTSDE
          kOG7kk5HMRowGAYDVQQLDBFQSMOSTkcgS+G6viBUT8OBTjEdMBsGA1UEDAwUS+G6viBUT8OB
          TiBUUsav4bueTkcxGjAYBgNVBAMMEUjhuqZVIFbEgk4gVFXhuqROMR4wHAYKCZImiZPyLGQB
          AQwOQ01ORDoyNTA0NzAyNjkwgZ8wDQYJKoZIhvcNAQEBBQADgY0AMIGJAoGBAN072IaS4mTc
          50uOqa2NlzegNvh2mZ4UO4AnuJCWfm/bBhrYY2k0jXcFwRgW68f+VHnXAdMwalfk63kywLLv
          A7g/hhxb+fM0Q/bs/4l27pvIF8a5eib+JDZq67yxuEOWq2xoSDCmjoFBEEZXE9VZxce0b5HZ
          tiz1gO14rh954XVtAgMBAAGjggHJMIIBxTBwBggrBgEFBQcBAQRkMGIwMgYIKwYBBQUHMAKG
          Jmh0dHA6Ly9wdWIudm5wdC1jYS52bi9jZXJ0cy92bnB0Y2EuY2VyMCwGCCsGAQUFBzABhiBo
          dHRwOi8vb2NzcC52bnB0LWNhLnZuL3Jlc3BvbmRlcjAdBgNVHQ4EFgQU+w0EhLy5m5PVV0y6
          aU2UbuktGJwwDAYDVR0TAQH/BAIwADAfBgNVHSMEGDAWgBQGacDV1QKKFY1Gfel84mgKVaxq
          rzBoBgNVHSAEYTBfMF0GDisGAQQBge0DAQEDAQMCMEswIgYIKwYBBQUHAgIwFh4UAFMASQBE
          AC0AUABSAC0AMQAuADAwJQYIKwYBBQUHAgEWGWh0dHA6Ly9wdWIudm5wdC1jYS52bi9ycGEw
          MQYDVR0fBCowKDAmoCSgIoYgaHR0cDovL2NybC52bnB0LWNhLnZuL3ZucHRjYS5jcmwwDgYD
          VR0PAQH/BAQDAgTwMDQGA1UdJQQtMCsGCCsGAQUFBwMCBggrBgEFBQcDBAYKKwYBBAGCNwoD
          DAYJKoZIhvcvAQEFMCAGA1UdEQQZMBeBFXR1YW5odjY2QHlhaG9vLmNvbS52bjANBgkqhkiG
          9w0BAQUFAAOCAgEAixsdU3jKEYAmOOzFPdS0EqX55jmKVFS/WdC5wko43t0K5p1e6Jv5cPGI
          bHQs9eX23K5JyzqKpPqi5NvQ/PmSAop7AoFVIerj6YmoxmPIFOfZByDCWzn1EJhJZGrHwEST
          aQLxo4Qfrq3Cycso7Mztqwb5tDn2B9c4YPpxleQ+z60SDCZVrHmi7438GHpv5bgi/6LhcZZp
          B+/ZE7u+Gx7+QAlfGVxVy4AGrmXhFfsKZqjPjR2a+tAb7DqDB/iukBy7LESirAjh/tjR88eK
          jMPqvNlsBtdgE0hKhC1OAMLdZ4mSGU9hxUcVTSOCSdY6NI4HrBUyKjDqTiNECt4BLTXYQZyh
          nCKsVw8XhwHgtNJqYo3MRnzCOEeY7nZSIC4SnnxdYhXENpzfGWWhq3qloYA9GGBXmoLzYKd2
          E3uDCFWVWoTzn/1ifXQts+na233V+Kc0RJDjTMuC6GZXfqLNXy9n7CJEaGDHdEmY/P+/cx8e
          iEn/fPQK+acSe//MSuosxIr9e3shtzNd+tFhEWtQNxLgd0ejEDm+QoDFeTfJrjDqbN3UijD3
          UcWIY5OuCGscvhLjUXr4cT4AVH7pOHfabTvFiwjCtBaSx10dk3aOgtdXC+Yw4eYdbma8JJgO
          GS5r1xBUUEUtEAH3J6+UFwmgSlGhQV+bEbNvdlizTqeQinjDhdo=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++2X7aVgdhT4TuuMiVFB8FqiWts=</DigestValue>
      </Reference>
      <Reference URI="/xl/calcChain.xml?ContentType=application/vnd.openxmlformats-officedocument.spreadsheetml.calcChain+xml">
        <DigestMethod Algorithm="http://www.w3.org/2000/09/xmldsig#sha1"/>
        <DigestValue>7jCYsxsu92/5q5xVQFfupl3CVRI=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7ZDrDBEKC2X2KHhBRFlktRQk8FY=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oR4TZSSVcwMi3fRFqFRoICNG/Ns=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tdtai04Xqse+iSZS9gQZvyvwWaQ=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YqeUSR/y5M+9WMoXRPV5SkMPzN8=</DigestValue>
      </Reference>
      <Reference URI="/xl/sharedStrings.xml?ContentType=application/vnd.openxmlformats-officedocument.spreadsheetml.sharedStrings+xml">
        <DigestMethod Algorithm="http://www.w3.org/2000/09/xmldsig#sha1"/>
        <DigestValue>C1071iCtLceq+oDjaYnAVM3RGIw=</DigestValue>
      </Reference>
      <Reference URI="/xl/styles.xml?ContentType=application/vnd.openxmlformats-officedocument.spreadsheetml.styles+xml">
        <DigestMethod Algorithm="http://www.w3.org/2000/09/xmldsig#sha1"/>
        <DigestValue>rR4SPfiuQVGxbOJpk5hxec0lgeM=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CsajcQVulaxjkroZIVh6pfBcSA4=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lXdOf3Avd0+iDlQisGz115EQptk=</DigestValue>
      </Reference>
    </Manifest>
    <SignatureProperties>
      <SignatureProperty Id="idSignatureTime" Target="#idPackageSignature">
        <mdssi:SignatureTime>
          <mdssi:Format>YYYY-MM-DDThh:mm:ssTZD</mdssi:Format>
          <mdssi:Value>2015-08-11T07:12:34Z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KQKD </vt:lpstr>
      <vt:lpstr>'KQKD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volinh</dc:creator>
  <cp:lastModifiedBy>DELL</cp:lastModifiedBy>
  <cp:lastPrinted>2015-08-11T04:02:36Z</cp:lastPrinted>
  <dcterms:created xsi:type="dcterms:W3CDTF">2015-08-05T09:50:47Z</dcterms:created>
  <dcterms:modified xsi:type="dcterms:W3CDTF">2015-08-11T06:38:44Z</dcterms:modified>
</cp:coreProperties>
</file>