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sdsor" ContentType="application/vnd.openxmlformats-package.digital-signature-origin"/>
  <Default Extension="psdsxs" ContentType="application/vnd.openxmlformats-package.digital-signature-xmlsignature+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package/2006/relationships/digital-signature/origin" Target="/package/services/digital-signature/origin.psdsor" Id="Rb3291dc740b5479a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DN - BÁO CÁO LƯU CHUYỂN TIỀN TỆ" sheetId="1" r:id="rId1"/>
  </sheets>
  <calcPr calcId="124519"/>
</workbook>
</file>

<file path=xl/calcChain.xml><?xml version="1.0" encoding="utf-8"?>
<calcChain xmlns="http://schemas.openxmlformats.org/spreadsheetml/2006/main">
  <c r="E34" i="1"/>
  <c r="E26"/>
  <c r="E35" s="1"/>
  <c r="E38" s="1"/>
  <c r="E17"/>
  <c r="D34"/>
  <c r="D26"/>
  <c r="D17"/>
  <c r="D35" l="1"/>
  <c r="D38" s="1"/>
</calcChain>
</file>

<file path=xl/sharedStrings.xml><?xml version="1.0" encoding="utf-8"?>
<sst xmlns="http://schemas.openxmlformats.org/spreadsheetml/2006/main" count="79" uniqueCount="78">
  <si>
    <t>Báo cáo tài chính</t>
  </si>
  <si>
    <t>Chỉ tiêu</t>
  </si>
  <si>
    <t>Mã chỉ tiêu</t>
  </si>
  <si>
    <t>Thuyết minh</t>
  </si>
  <si>
    <t>I. Lưu chuyển tiền từ hoạt động kinh doanh</t>
  </si>
  <si>
    <t/>
  </si>
  <si>
    <t>1. Tiền thu từ bán hàng, cung cấp dịch vụ và doanh thu khác</t>
  </si>
  <si>
    <t>01</t>
  </si>
  <si>
    <t>2. Tiền chi trả cho người cung cấp hàng hóa và dịch vụ</t>
  </si>
  <si>
    <t>02</t>
  </si>
  <si>
    <t>3. Tiền chi trả cho người lao động</t>
  </si>
  <si>
    <t>03</t>
  </si>
  <si>
    <t>4. Tiền lãi vay đã trả</t>
  </si>
  <si>
    <t>04</t>
  </si>
  <si>
    <t>5. Thuế thu nhập doanh nghiệp đã nộp</t>
  </si>
  <si>
    <t>05</t>
  </si>
  <si>
    <t>6. Tiền thu khác từ hoạt động kinh doanh</t>
  </si>
  <si>
    <t>06</t>
  </si>
  <si>
    <t>7. Tiền chi khác cho hoạt động kinh doanh</t>
  </si>
  <si>
    <t>07</t>
  </si>
  <si>
    <t>Lưu chuyển tiền thuần từ hoạt động kinh doanh</t>
  </si>
  <si>
    <t>20</t>
  </si>
  <si>
    <t>II. Lưu chuyển tiền từ hoạt động đầu tư</t>
  </si>
  <si>
    <t>1.Tiền chi để mua sắm, xây dựng TSCĐ và các tài sản dài hạn khác</t>
  </si>
  <si>
    <t>21</t>
  </si>
  <si>
    <t>2.Tiền thu từ thanh lý, nhượng bán TSCĐ và các tài sản dài hạn khác</t>
  </si>
  <si>
    <t>22</t>
  </si>
  <si>
    <t>3.Tiền chi cho vay, mua các công cụ nợ của đơn vị khác</t>
  </si>
  <si>
    <t>23</t>
  </si>
  <si>
    <t>4.Tiền thu hồi cho vay, bán lại các công cụ nợ của đơn vị khác</t>
  </si>
  <si>
    <t>24</t>
  </si>
  <si>
    <t>5.Tiền chi đầu tư góp vốn vào đơn vị khác</t>
  </si>
  <si>
    <t>25</t>
  </si>
  <si>
    <t>6.Tiền thu hồi đầu tư góp vốn vào đơn vị khác</t>
  </si>
  <si>
    <t>26</t>
  </si>
  <si>
    <t>7.Tiền thu lãi cho vay, cổ tức và lợi nhuận được chia</t>
  </si>
  <si>
    <t>27</t>
  </si>
  <si>
    <t>Lưu chuyển tiền thuần từ hoạt động đầu tư</t>
  </si>
  <si>
    <t>30</t>
  </si>
  <si>
    <t>III. Lưu chuyển tiền từ hoạt động tài chính</t>
  </si>
  <si>
    <t>1.Tiền thu từ phát hành cổ phiếu, nhận vốn góp của chủ sở hữu</t>
  </si>
  <si>
    <t>31</t>
  </si>
  <si>
    <t>2.Tiền chi trả vốn góp cho các chủ sở hữu, mua lại cổ phiếu của doanh nghiệp đã phát hành</t>
  </si>
  <si>
    <t>32</t>
  </si>
  <si>
    <t>3.Tiền thu từ đi vay</t>
  </si>
  <si>
    <t>33</t>
  </si>
  <si>
    <t>4.Tiền chi trả nợ gốc vay</t>
  </si>
  <si>
    <t>34</t>
  </si>
  <si>
    <t>5.Tiền chi trả nợ thuê tài chính</t>
  </si>
  <si>
    <t>35</t>
  </si>
  <si>
    <t>6. Cổ tức, lợi nhuận đã trả cho chủ sở hữu</t>
  </si>
  <si>
    <t>36</t>
  </si>
  <si>
    <t>Lưu chuyển tiền thuần từ hoạt động tài chính</t>
  </si>
  <si>
    <t>40</t>
  </si>
  <si>
    <t>Lưu chuyển tiền thuần trong kỳ (50 = 20+30+40)</t>
  </si>
  <si>
    <t>50</t>
  </si>
  <si>
    <t>Tiền và tương đương tiền đầu kỳ</t>
  </si>
  <si>
    <t>60</t>
  </si>
  <si>
    <t>Ảnh hưởng của thay đổi tỷ giá hối đoái quy đổi ngoại tệ</t>
  </si>
  <si>
    <t>61</t>
  </si>
  <si>
    <t>Tiền và tương đương tiền cuối kỳ (70 = 50+60+61)</t>
  </si>
  <si>
    <t>70</t>
  </si>
  <si>
    <t>CÔNG TY CỔ PHẦN BẢN ĐỒ VÀ TRANH ẢNH GIÁO DỤC</t>
  </si>
  <si>
    <t>Địa chỉ: số 45 Hàng Chuối, P. Phạm Đình Hổ, Q,HBT, TP.HN</t>
  </si>
  <si>
    <t>Tel: 04.39728395      Fax: 04.39728395</t>
  </si>
  <si>
    <t>(Ban hành theo thông tư 200/2014/TT-BTC ngày 22/12/2014 của Bộ trưởng BTC)</t>
  </si>
  <si>
    <t>Lũy kế từ đầu năm đến cuối quý này (Năm nay)</t>
  </si>
  <si>
    <t>Lũy kế từ đầu năm đến cuối quý này (Năm trước)</t>
  </si>
  <si>
    <t xml:space="preserve">                             LẬP BIỂU</t>
  </si>
  <si>
    <t>KẾ TOÁN TRƯỞNG</t>
  </si>
  <si>
    <t xml:space="preserve">                GIÁM ĐỐC</t>
  </si>
  <si>
    <t xml:space="preserve">                 Ngô Thị Hương Giang</t>
  </si>
  <si>
    <t xml:space="preserve">                Nguyễn Thị Hồng Loan</t>
  </si>
  <si>
    <t>Đặng Thị Như</t>
  </si>
  <si>
    <t>Mẫu số B03a - DN</t>
  </si>
  <si>
    <t>DN - BÁO CÁO LƯU CHUYỂN TIỀN TỆ QUÝ</t>
  </si>
  <si>
    <t xml:space="preserve">                 Hà Nội, ngày 18 tháng 1 năm 2016</t>
  </si>
  <si>
    <t>Quý IV  năm tài chính 2015</t>
  </si>
</sst>
</file>

<file path=xl/styles.xml><?xml version="1.0" encoding="utf-8"?>
<styleSheet xmlns="http://schemas.openxmlformats.org/spreadsheetml/2006/main">
  <numFmts count="1">
    <numFmt numFmtId="164" formatCode="#\ ###\ ###\ ###\ ###\ ###\ ###"/>
  </numFmts>
  <fonts count="8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/>
  </cellStyleXfs>
  <cellXfs count="33">
    <xf numFmtId="0" fontId="1" fillId="0" borderId="0" xfId="0" applyFont="1"/>
    <xf numFmtId="3" fontId="3" fillId="0" borderId="1" xfId="0" applyNumberFormat="1" applyFont="1" applyBorder="1" applyAlignment="1">
      <alignment vertical="center"/>
    </xf>
    <xf numFmtId="37" fontId="3" fillId="0" borderId="1" xfId="0" applyNumberFormat="1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37" fontId="4" fillId="0" borderId="1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4" fillId="0" borderId="0" xfId="0" applyFont="1"/>
    <xf numFmtId="0" fontId="6" fillId="0" borderId="0" xfId="0" applyFont="1"/>
    <xf numFmtId="0" fontId="4" fillId="0" borderId="2" xfId="0" applyFont="1" applyBorder="1" applyAlignment="1">
      <alignment horizontal="center" vertical="center" wrapText="1"/>
    </xf>
    <xf numFmtId="164" fontId="6" fillId="0" borderId="0" xfId="0" applyNumberFormat="1" applyFont="1"/>
    <xf numFmtId="0" fontId="5" fillId="0" borderId="0" xfId="0" applyFont="1" applyAlignment="1">
      <alignment horizontal="center" vertical="center"/>
    </xf>
    <xf numFmtId="0" fontId="6" fillId="0" borderId="5" xfId="0" applyFont="1" applyBorder="1"/>
    <xf numFmtId="0" fontId="6" fillId="0" borderId="0" xfId="0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7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topLeftCell="A13" workbookViewId="0">
      <selection activeCell="D36" sqref="D36"/>
    </sheetView>
  </sheetViews>
  <sheetFormatPr defaultRowHeight="12"/>
  <cols>
    <col min="1" max="1" width="44.5703125" customWidth="1"/>
    <col min="2" max="2" width="7.7109375" customWidth="1"/>
    <col min="3" max="3" width="9.5703125" customWidth="1"/>
    <col min="4" max="4" width="16.5703125" customWidth="1"/>
    <col min="5" max="5" width="15.85546875" customWidth="1"/>
  </cols>
  <sheetData>
    <row r="1" spans="1:5" ht="12.75">
      <c r="A1" s="23" t="s">
        <v>62</v>
      </c>
      <c r="B1" s="24"/>
      <c r="C1" s="26" t="s">
        <v>0</v>
      </c>
      <c r="D1" s="26"/>
      <c r="E1" s="26"/>
    </row>
    <row r="2" spans="1:5">
      <c r="A2" s="25" t="s">
        <v>63</v>
      </c>
      <c r="B2" s="25"/>
      <c r="C2" s="27" t="s">
        <v>77</v>
      </c>
      <c r="D2" s="26"/>
      <c r="E2" s="26"/>
    </row>
    <row r="3" spans="1:5">
      <c r="A3" s="25" t="s">
        <v>64</v>
      </c>
      <c r="B3" s="25"/>
      <c r="C3" s="18"/>
      <c r="D3" s="18"/>
      <c r="E3" s="18"/>
    </row>
    <row r="4" spans="1:5">
      <c r="A4" s="18"/>
      <c r="B4" s="18"/>
      <c r="C4" s="27" t="s">
        <v>74</v>
      </c>
      <c r="D4" s="26"/>
      <c r="E4" s="26"/>
    </row>
    <row r="5" spans="1:5" ht="24" customHeight="1">
      <c r="A5" s="18"/>
      <c r="B5" s="18"/>
      <c r="C5" s="28" t="s">
        <v>65</v>
      </c>
      <c r="D5" s="28"/>
      <c r="E5" s="28"/>
    </row>
    <row r="6" spans="1:5" ht="21.75" customHeight="1">
      <c r="A6" s="22" t="s">
        <v>75</v>
      </c>
      <c r="B6" s="22"/>
      <c r="C6" s="22"/>
      <c r="D6" s="22"/>
      <c r="E6" s="22"/>
    </row>
    <row r="8" spans="1:5" ht="36">
      <c r="A8" s="3" t="s">
        <v>1</v>
      </c>
      <c r="B8" s="3" t="s">
        <v>2</v>
      </c>
      <c r="C8" s="3" t="s">
        <v>3</v>
      </c>
      <c r="D8" s="20" t="s">
        <v>66</v>
      </c>
      <c r="E8" s="20" t="s">
        <v>67</v>
      </c>
    </row>
    <row r="9" spans="1:5" s="9" customFormat="1" ht="18" customHeight="1">
      <c r="A9" s="7" t="s">
        <v>4</v>
      </c>
      <c r="B9" s="8"/>
      <c r="C9" s="7"/>
      <c r="D9" s="7" t="s">
        <v>5</v>
      </c>
      <c r="E9" s="7" t="s">
        <v>5</v>
      </c>
    </row>
    <row r="10" spans="1:5" s="9" customFormat="1" ht="18" customHeight="1">
      <c r="A10" s="10" t="s">
        <v>6</v>
      </c>
      <c r="B10" s="11" t="s">
        <v>7</v>
      </c>
      <c r="C10" s="10"/>
      <c r="D10" s="1">
        <v>47372270905</v>
      </c>
      <c r="E10" s="1">
        <v>57200072028</v>
      </c>
    </row>
    <row r="11" spans="1:5" s="9" customFormat="1" ht="18" customHeight="1">
      <c r="A11" s="10" t="s">
        <v>8</v>
      </c>
      <c r="B11" s="11" t="s">
        <v>9</v>
      </c>
      <c r="C11" s="10"/>
      <c r="D11" s="2">
        <v>-35590724836</v>
      </c>
      <c r="E11" s="2">
        <v>-46961965467</v>
      </c>
    </row>
    <row r="12" spans="1:5" s="9" customFormat="1" ht="18" customHeight="1">
      <c r="A12" s="10" t="s">
        <v>10</v>
      </c>
      <c r="B12" s="11" t="s">
        <v>11</v>
      </c>
      <c r="C12" s="10"/>
      <c r="D12" s="2">
        <v>-5617200946</v>
      </c>
      <c r="E12" s="2">
        <v>-6870844971</v>
      </c>
    </row>
    <row r="13" spans="1:5" s="9" customFormat="1" ht="18" customHeight="1">
      <c r="A13" s="10" t="s">
        <v>12</v>
      </c>
      <c r="B13" s="11" t="s">
        <v>13</v>
      </c>
      <c r="C13" s="10"/>
      <c r="D13" s="2"/>
      <c r="E13" s="12">
        <v>0</v>
      </c>
    </row>
    <row r="14" spans="1:5" s="9" customFormat="1" ht="18" customHeight="1">
      <c r="A14" s="10" t="s">
        <v>14</v>
      </c>
      <c r="B14" s="11" t="s">
        <v>15</v>
      </c>
      <c r="C14" s="10"/>
      <c r="D14" s="2">
        <v>-873701183</v>
      </c>
      <c r="E14" s="2">
        <v>-1181390175</v>
      </c>
    </row>
    <row r="15" spans="1:5" s="9" customFormat="1" ht="18" customHeight="1">
      <c r="A15" s="10" t="s">
        <v>16</v>
      </c>
      <c r="B15" s="11" t="s">
        <v>17</v>
      </c>
      <c r="C15" s="10"/>
      <c r="D15" s="1">
        <v>388197456</v>
      </c>
      <c r="E15" s="1">
        <v>424932265</v>
      </c>
    </row>
    <row r="16" spans="1:5" s="9" customFormat="1" ht="18" customHeight="1">
      <c r="A16" s="10" t="s">
        <v>18</v>
      </c>
      <c r="B16" s="11" t="s">
        <v>19</v>
      </c>
      <c r="C16" s="10"/>
      <c r="D16" s="2">
        <v>-2257849410</v>
      </c>
      <c r="E16" s="2">
        <v>-1701792306</v>
      </c>
    </row>
    <row r="17" spans="1:5" s="9" customFormat="1" ht="18" customHeight="1">
      <c r="A17" s="12" t="s">
        <v>20</v>
      </c>
      <c r="B17" s="13" t="s">
        <v>21</v>
      </c>
      <c r="C17" s="12"/>
      <c r="D17" s="4">
        <f>SUM(D9:D16)</f>
        <v>3420991986</v>
      </c>
      <c r="E17" s="4">
        <f>SUM(E9:E16)</f>
        <v>909011374</v>
      </c>
    </row>
    <row r="18" spans="1:5" s="9" customFormat="1" ht="18" customHeight="1">
      <c r="A18" s="12" t="s">
        <v>22</v>
      </c>
      <c r="B18" s="13"/>
      <c r="C18" s="12"/>
      <c r="D18" s="1"/>
      <c r="E18" s="5"/>
    </row>
    <row r="19" spans="1:5" s="9" customFormat="1" ht="24">
      <c r="A19" s="16" t="s">
        <v>23</v>
      </c>
      <c r="B19" s="11" t="s">
        <v>24</v>
      </c>
      <c r="C19" s="10"/>
      <c r="D19" s="1">
        <v>0</v>
      </c>
      <c r="E19" s="1">
        <v>0</v>
      </c>
    </row>
    <row r="20" spans="1:5" s="9" customFormat="1" ht="24">
      <c r="A20" s="16" t="s">
        <v>25</v>
      </c>
      <c r="B20" s="11" t="s">
        <v>26</v>
      </c>
      <c r="C20" s="10"/>
      <c r="D20" s="1">
        <v>785000</v>
      </c>
      <c r="E20" s="1">
        <v>0</v>
      </c>
    </row>
    <row r="21" spans="1:5" s="9" customFormat="1" ht="18" customHeight="1">
      <c r="A21" s="16" t="s">
        <v>27</v>
      </c>
      <c r="B21" s="11" t="s">
        <v>28</v>
      </c>
      <c r="C21" s="10"/>
      <c r="D21" s="1">
        <v>0</v>
      </c>
      <c r="E21" s="1">
        <v>0</v>
      </c>
    </row>
    <row r="22" spans="1:5" s="9" customFormat="1" ht="24">
      <c r="A22" s="16" t="s">
        <v>29</v>
      </c>
      <c r="B22" s="11" t="s">
        <v>30</v>
      </c>
      <c r="C22" s="10"/>
      <c r="D22" s="1">
        <v>0</v>
      </c>
      <c r="E22" s="1">
        <v>0</v>
      </c>
    </row>
    <row r="23" spans="1:5" s="9" customFormat="1" ht="18" customHeight="1">
      <c r="A23" s="16" t="s">
        <v>31</v>
      </c>
      <c r="B23" s="11" t="s">
        <v>32</v>
      </c>
      <c r="C23" s="10"/>
      <c r="D23" s="1">
        <v>0</v>
      </c>
      <c r="E23" s="2">
        <v>-200000000</v>
      </c>
    </row>
    <row r="24" spans="1:5" s="9" customFormat="1" ht="18" customHeight="1">
      <c r="A24" s="16" t="s">
        <v>33</v>
      </c>
      <c r="B24" s="11" t="s">
        <v>34</v>
      </c>
      <c r="C24" s="10"/>
      <c r="D24" s="1">
        <v>0</v>
      </c>
      <c r="E24" s="1">
        <v>0</v>
      </c>
    </row>
    <row r="25" spans="1:5" s="9" customFormat="1" ht="18" customHeight="1">
      <c r="A25" s="16" t="s">
        <v>35</v>
      </c>
      <c r="B25" s="11" t="s">
        <v>36</v>
      </c>
      <c r="C25" s="10"/>
      <c r="D25" s="1">
        <v>302521714</v>
      </c>
      <c r="E25" s="1">
        <v>362726049</v>
      </c>
    </row>
    <row r="26" spans="1:5" s="9" customFormat="1" ht="18" customHeight="1">
      <c r="A26" s="17" t="s">
        <v>37</v>
      </c>
      <c r="B26" s="13" t="s">
        <v>38</v>
      </c>
      <c r="C26" s="12"/>
      <c r="D26" s="5">
        <f>SUM(D19:D25)</f>
        <v>303306714</v>
      </c>
      <c r="E26" s="5">
        <f>SUM(E19:E25)</f>
        <v>162726049</v>
      </c>
    </row>
    <row r="27" spans="1:5" s="9" customFormat="1" ht="18" customHeight="1">
      <c r="A27" s="17" t="s">
        <v>39</v>
      </c>
      <c r="B27" s="13"/>
      <c r="C27" s="12"/>
      <c r="D27" s="5"/>
      <c r="E27" s="5"/>
    </row>
    <row r="28" spans="1:5" s="9" customFormat="1" ht="24">
      <c r="A28" s="16" t="s">
        <v>40</v>
      </c>
      <c r="B28" s="11" t="s">
        <v>41</v>
      </c>
      <c r="C28" s="10"/>
      <c r="D28" s="1">
        <v>0</v>
      </c>
      <c r="E28" s="1">
        <v>0</v>
      </c>
    </row>
    <row r="29" spans="1:5" s="9" customFormat="1" ht="24">
      <c r="A29" s="16" t="s">
        <v>42</v>
      </c>
      <c r="B29" s="11" t="s">
        <v>43</v>
      </c>
      <c r="C29" s="10"/>
      <c r="D29" s="1">
        <v>0</v>
      </c>
      <c r="E29" s="1">
        <v>0</v>
      </c>
    </row>
    <row r="30" spans="1:5" s="9" customFormat="1" ht="18" customHeight="1">
      <c r="A30" s="16" t="s">
        <v>44</v>
      </c>
      <c r="B30" s="11" t="s">
        <v>45</v>
      </c>
      <c r="C30" s="10"/>
      <c r="D30" s="1">
        <v>0</v>
      </c>
      <c r="E30" s="1">
        <v>0</v>
      </c>
    </row>
    <row r="31" spans="1:5" s="9" customFormat="1" ht="18" customHeight="1">
      <c r="A31" s="10" t="s">
        <v>46</v>
      </c>
      <c r="B31" s="11" t="s">
        <v>47</v>
      </c>
      <c r="C31" s="10"/>
      <c r="D31" s="1">
        <v>0</v>
      </c>
      <c r="E31" s="1">
        <v>0</v>
      </c>
    </row>
    <row r="32" spans="1:5" s="9" customFormat="1" ht="18" customHeight="1">
      <c r="A32" s="10" t="s">
        <v>48</v>
      </c>
      <c r="B32" s="11" t="s">
        <v>49</v>
      </c>
      <c r="C32" s="10"/>
      <c r="D32" s="1">
        <v>0</v>
      </c>
      <c r="E32" s="1">
        <v>0</v>
      </c>
    </row>
    <row r="33" spans="1:5" s="9" customFormat="1" ht="18" customHeight="1">
      <c r="A33" s="10" t="s">
        <v>50</v>
      </c>
      <c r="B33" s="11" t="s">
        <v>51</v>
      </c>
      <c r="C33" s="10"/>
      <c r="D33" s="2">
        <v>-2424211230</v>
      </c>
      <c r="E33" s="2">
        <v>-1233599544</v>
      </c>
    </row>
    <row r="34" spans="1:5" s="9" customFormat="1" ht="18" customHeight="1">
      <c r="A34" s="12" t="s">
        <v>52</v>
      </c>
      <c r="B34" s="13" t="s">
        <v>53</v>
      </c>
      <c r="C34" s="12"/>
      <c r="D34" s="4">
        <f>SUM(D28:D33)</f>
        <v>-2424211230</v>
      </c>
      <c r="E34" s="4">
        <f>SUM(E28:E33)</f>
        <v>-1233599544</v>
      </c>
    </row>
    <row r="35" spans="1:5" s="9" customFormat="1" ht="18" customHeight="1">
      <c r="A35" s="12" t="s">
        <v>54</v>
      </c>
      <c r="B35" s="13" t="s">
        <v>55</v>
      </c>
      <c r="C35" s="12"/>
      <c r="D35" s="4">
        <f>D34+D26+D17</f>
        <v>1300087470</v>
      </c>
      <c r="E35" s="4">
        <f>E34+E26+E17</f>
        <v>-161862121</v>
      </c>
    </row>
    <row r="36" spans="1:5" s="9" customFormat="1" ht="18" customHeight="1">
      <c r="A36" s="10" t="s">
        <v>56</v>
      </c>
      <c r="B36" s="11" t="s">
        <v>57</v>
      </c>
      <c r="C36" s="10"/>
      <c r="D36" s="1">
        <v>15080779340</v>
      </c>
      <c r="E36" s="1">
        <v>15242641461</v>
      </c>
    </row>
    <row r="37" spans="1:5" s="9" customFormat="1" ht="18" customHeight="1">
      <c r="A37" s="10" t="s">
        <v>58</v>
      </c>
      <c r="B37" s="11" t="s">
        <v>59</v>
      </c>
      <c r="C37" s="10"/>
      <c r="D37" s="1">
        <v>0</v>
      </c>
      <c r="E37" s="1">
        <v>0</v>
      </c>
    </row>
    <row r="38" spans="1:5" s="9" customFormat="1" ht="18" customHeight="1">
      <c r="A38" s="14" t="s">
        <v>60</v>
      </c>
      <c r="B38" s="15" t="s">
        <v>61</v>
      </c>
      <c r="C38" s="14"/>
      <c r="D38" s="6">
        <f>D35+D36</f>
        <v>16380866810</v>
      </c>
      <c r="E38" s="6">
        <f>E35+E36</f>
        <v>15080779340</v>
      </c>
    </row>
    <row r="40" spans="1:5">
      <c r="C40" s="29" t="s">
        <v>76</v>
      </c>
      <c r="D40" s="29"/>
      <c r="E40" s="29"/>
    </row>
    <row r="41" spans="1:5" ht="12.75">
      <c r="A41" s="19" t="s">
        <v>68</v>
      </c>
      <c r="B41" s="30" t="s">
        <v>69</v>
      </c>
      <c r="C41" s="30"/>
      <c r="D41" s="31" t="s">
        <v>70</v>
      </c>
      <c r="E41" s="31"/>
    </row>
    <row r="42" spans="1:5" ht="12.75">
      <c r="A42" s="19"/>
      <c r="B42" s="19"/>
      <c r="C42" s="19"/>
      <c r="D42" s="31"/>
      <c r="E42" s="31"/>
    </row>
    <row r="43" spans="1:5" ht="12.75">
      <c r="A43" s="19"/>
      <c r="B43" s="19"/>
      <c r="C43" s="19"/>
      <c r="D43" s="21"/>
      <c r="E43" s="21"/>
    </row>
    <row r="44" spans="1:5" ht="12.75">
      <c r="A44" s="19"/>
      <c r="B44" s="19"/>
      <c r="C44" s="19"/>
      <c r="D44" s="21"/>
      <c r="E44" s="21"/>
    </row>
    <row r="45" spans="1:5" ht="12.75">
      <c r="A45" s="19"/>
      <c r="B45" s="19"/>
      <c r="C45" s="19"/>
      <c r="D45" s="21"/>
      <c r="E45" s="21"/>
    </row>
    <row r="46" spans="1:5" ht="12.75">
      <c r="A46" s="19" t="s">
        <v>71</v>
      </c>
      <c r="B46" s="30" t="s">
        <v>73</v>
      </c>
      <c r="C46" s="30"/>
      <c r="D46" s="32" t="s">
        <v>72</v>
      </c>
      <c r="E46" s="32"/>
    </row>
    <row r="47" spans="1:5" ht="12.75">
      <c r="A47" s="19"/>
      <c r="B47" s="19"/>
      <c r="C47" s="19"/>
      <c r="D47" s="21"/>
      <c r="E47" s="21"/>
    </row>
  </sheetData>
  <mergeCells count="14">
    <mergeCell ref="C40:E40"/>
    <mergeCell ref="B41:C41"/>
    <mergeCell ref="D41:E41"/>
    <mergeCell ref="D42:E42"/>
    <mergeCell ref="B46:C46"/>
    <mergeCell ref="D46:E46"/>
    <mergeCell ref="A6:E6"/>
    <mergeCell ref="A1:B1"/>
    <mergeCell ref="A2:B2"/>
    <mergeCell ref="A3:B3"/>
    <mergeCell ref="C1:E1"/>
    <mergeCell ref="C2:E2"/>
    <mergeCell ref="C4:E4"/>
    <mergeCell ref="C5:E5"/>
  </mergeCells>
  <pageMargins left="0.59" right="0.21" top="0.34" bottom="0.37" header="0.51181102362204722" footer="0.2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DN - BÁO CÁO LƯU CHUYỂN TIỀN TỆ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2016-01-18T09:25:05Z</cp:lastPrinted>
  <dcterms:created xsi:type="dcterms:W3CDTF">2015-04-16T04:28:25Z</dcterms:created>
  <dcterms:modified xsi:type="dcterms:W3CDTF">2016-01-18T09:26:56Z</dcterms:modified>
</cp:coreProperties>
</file>

<file path=package/services/digital-signature/_rels/origin.psdsor.rels>&#65279;<?xml version="1.0" encoding="utf-8"?><Relationships xmlns="http://schemas.openxmlformats.org/package/2006/relationships"><Relationship Type="http://schemas.openxmlformats.org/package/2006/relationships/digital-signature/signature" Target="/package/services/digital-signature/xml-signature/485ef32eafe44e6a8736bfaadd4505eb.psdsxs" Id="Raa3b245a539e41ee" /></Relationships>
</file>