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073eb8a0e7004f36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2"/>
  </bookViews>
  <sheets>
    <sheet name="KQKD" sheetId="1" r:id="rId1"/>
    <sheet name="CDKT" sheetId="2" r:id="rId2"/>
    <sheet name="LCTT" sheetId="3" r:id="rId3"/>
  </sheets>
  <calcPr calcId="144525"/>
</workbook>
</file>

<file path=xl/calcChain.xml><?xml version="1.0" encoding="utf-8"?>
<calcChain xmlns="http://schemas.openxmlformats.org/spreadsheetml/2006/main">
  <c r="E46" i="2" l="1"/>
  <c r="E13" i="2"/>
  <c r="E21" i="2"/>
  <c r="E77" i="2" l="1"/>
  <c r="E33" i="2"/>
  <c r="H27" i="1" l="1"/>
  <c r="J27" i="1" l="1"/>
  <c r="F27" i="1"/>
  <c r="E133" i="2"/>
  <c r="E132" i="2" s="1"/>
  <c r="E90" i="2"/>
  <c r="E89" i="2" s="1"/>
  <c r="E154" i="2" l="1"/>
  <c r="D20" i="1" l="1"/>
  <c r="D24" i="1" s="1"/>
  <c r="D26" i="1" s="1"/>
  <c r="D27" i="1" s="1"/>
</calcChain>
</file>

<file path=xl/sharedStrings.xml><?xml version="1.0" encoding="utf-8"?>
<sst xmlns="http://schemas.openxmlformats.org/spreadsheetml/2006/main" count="509" uniqueCount="280">
  <si>
    <t>CÔNG TY CỔ PHẦN NHỰA BAO BÌ VINH</t>
  </si>
  <si>
    <t>Địa chỉ: Khối 8, phường Bến Thuỷ, thành phố Vinh, tỉnh Nghệ An</t>
  </si>
  <si>
    <t xml:space="preserve"> BÁO CÁO KẾT QUẢ HOẠT ĐỘNG SẢN XUẤT KINH DOANH </t>
  </si>
  <si>
    <t xml:space="preserve"> Đơn vị tính:  VND </t>
  </si>
  <si>
    <t xml:space="preserve"> CHỈ TIÊU </t>
  </si>
  <si>
    <t xml:space="preserve">Mã </t>
  </si>
  <si>
    <t>Thuyết</t>
  </si>
  <si>
    <t xml:space="preserve">         Luỹ kế từ đầu năm đến cuối quý </t>
  </si>
  <si>
    <t>số</t>
  </si>
  <si>
    <t>minh</t>
  </si>
  <si>
    <t xml:space="preserve"> Năm này </t>
  </si>
  <si>
    <t xml:space="preserve"> Năm trước </t>
  </si>
  <si>
    <t>1. Doanh thu bán hàng và cung cấp dịch vụ</t>
  </si>
  <si>
    <t>01</t>
  </si>
  <si>
    <t>VI.1</t>
  </si>
  <si>
    <t>2. Các khoản giảm trừ doanh thu</t>
  </si>
  <si>
    <t>02</t>
  </si>
  <si>
    <t xml:space="preserve">3. Doanh thu thuần về bán hàng và cung cấp dịch vụ </t>
  </si>
  <si>
    <t>4. Giá vốn hàng bán</t>
  </si>
  <si>
    <t>11</t>
  </si>
  <si>
    <t>VI.2</t>
  </si>
  <si>
    <t>5. Lợi nhuận gộp về bán hàng và cung cấp dịch vụ</t>
  </si>
  <si>
    <t>6. Doanh thu hoạt động tài chính</t>
  </si>
  <si>
    <t>21</t>
  </si>
  <si>
    <t>VI.3</t>
  </si>
  <si>
    <t>7. Chi phí tài chính</t>
  </si>
  <si>
    <t>22</t>
  </si>
  <si>
    <t>VI.4</t>
  </si>
  <si>
    <t xml:space="preserve">  - Trong đó: Chi phí lãi vay</t>
  </si>
  <si>
    <t>8. Chi phí bán hàng</t>
  </si>
  <si>
    <t>24</t>
  </si>
  <si>
    <t>VI.5</t>
  </si>
  <si>
    <t>9. Chi phí quản lý doanh nghiệp</t>
  </si>
  <si>
    <t>25</t>
  </si>
  <si>
    <t>VI.6</t>
  </si>
  <si>
    <t>10. Lợi nhuận thuần từ hoạt động kinh doanh</t>
  </si>
  <si>
    <t>11. Thu nhập khác</t>
  </si>
  <si>
    <t>VI.7</t>
  </si>
  <si>
    <t>12. Chi phí khác</t>
  </si>
  <si>
    <t>VI.8</t>
  </si>
  <si>
    <t>13. Lợi nhuận khác(40=31-32)</t>
  </si>
  <si>
    <t>15. Tổng lợi nhuận kế toán trước thuế</t>
  </si>
  <si>
    <t>16. Chi phí thuế TNDN hiện hành</t>
  </si>
  <si>
    <t>18. Lợi nhuận sau thuế thu nhập doanh nghiệp</t>
  </si>
  <si>
    <t>19. Lãi cơ bản trên cổ phiếu(*)</t>
  </si>
  <si>
    <t>Kế toán trưởng</t>
  </si>
  <si>
    <t xml:space="preserve">Giám đốc </t>
  </si>
  <si>
    <t>Trần Thị Hồng Thái</t>
  </si>
  <si>
    <t>Nguyễn Xuân Hải</t>
  </si>
  <si>
    <t xml:space="preserve"> Quí IV</t>
  </si>
  <si>
    <t xml:space="preserve">                                             BÁO CÁO LƯU CHUYỂN TIỀN TỆ </t>
  </si>
  <si>
    <t xml:space="preserve"> Mã  </t>
  </si>
  <si>
    <t xml:space="preserve">Thuyết </t>
  </si>
  <si>
    <t xml:space="preserve">        Luỹ kế từ đầu năm đến cuối quý </t>
  </si>
  <si>
    <t xml:space="preserve"> số 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</si>
  <si>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</si>
  <si>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</si>
  <si>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</si>
  <si>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</si>
  <si>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03</t>
  </si>
  <si>
    <t>4. Tiền chi trả lãi vay</t>
  </si>
  <si>
    <t>04</t>
  </si>
  <si>
    <t xml:space="preserve">5. Tiền chi nộp thuế thu nhập doanh nghiệp </t>
  </si>
  <si>
    <t>05</t>
  </si>
  <si>
    <t>6. Tiền thu khác từ hoạt động kinh doanh</t>
  </si>
  <si>
    <t>06</t>
  </si>
  <si>
    <t>7. Tiền chi khác cho hoạt động kinh doanh</t>
  </si>
  <si>
    <t>07</t>
  </si>
  <si>
    <t>Lưu chuyển tiền thuần từ hoạt động kinh doanh</t>
  </si>
  <si>
    <t>20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</si>
  <si>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</si>
  <si>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</si>
  <si>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</si>
  <si>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</si>
  <si>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23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</si>
  <si>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</si>
  <si>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</si>
  <si>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</si>
  <si>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</si>
  <si>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</si>
  <si>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</si>
  <si>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</si>
  <si>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30</t>
  </si>
  <si>
    <t>III. Lưu chuyển tiền từ hoạt động tài chính</t>
  </si>
  <si>
    <t>1.Tiền thu từ phát hành cổ phiếu, nhận vốn góp của chủ sở hữu</t>
  </si>
  <si>
    <t>31</t>
  </si>
  <si>
    <t>2.Tiền chi trả vốn góp cho các chủ sở hữu, mua lại cổ phiếu của doanh nghiệp đã phát hành</t>
  </si>
  <si>
    <t>32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</si>
  <si>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</si>
  <si>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</si>
  <si>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</si>
  <si>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</si>
  <si>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</si>
  <si>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</si>
  <si>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</si>
  <si>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</si>
  <si>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</si>
  <si>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40</t>
  </si>
  <si>
    <t>Lưu chuyển tiền thuần trong kỳ (50 = 20+30+40)</t>
  </si>
  <si>
    <t>50</t>
  </si>
  <si>
    <t>Tiền và tương đương tiền đầu kỳ</t>
  </si>
  <si>
    <t>60</t>
  </si>
  <si>
    <t>V.1</t>
  </si>
  <si>
    <t>Ảnh hưởng của thay đổi tỷ giá hối đoái quy đổi ngoại tệ</t>
  </si>
  <si>
    <t>61</t>
  </si>
  <si>
    <t>Tiền và tương đương tiền cuối kỳ (70 = 50+60+61)</t>
  </si>
  <si>
    <t>70</t>
  </si>
  <si>
    <t>BÁO CÁO TÀI CHÍNH QUÝ IV</t>
  </si>
  <si>
    <t>Cho kỳ kế toán từ ngày 01 tháng 10 năm 2015 đến ngày 31 tháng 12 năm 2015</t>
  </si>
  <si>
    <t>BẢNG CÂN ĐỐI KẾ TOÁN</t>
  </si>
  <si>
    <t>Tại ngày 31 tháng 12 năm 2015</t>
  </si>
  <si>
    <t>Đơn vị tính: VND</t>
  </si>
  <si>
    <t>TÀI SẢN</t>
  </si>
  <si>
    <t xml:space="preserve">Mã số </t>
  </si>
  <si>
    <t>Thuyết minh</t>
  </si>
  <si>
    <t>Số cuối năm</t>
  </si>
  <si>
    <t>Số đầu năm</t>
  </si>
  <si>
    <t>A -</t>
  </si>
  <si>
    <t>TÀI SẢN NGẮN HẠN</t>
  </si>
  <si>
    <t>I.</t>
  </si>
  <si>
    <t>Tiền và các khoản tương đương tiền</t>
  </si>
  <si>
    <t>1.</t>
  </si>
  <si>
    <t xml:space="preserve">Tiền </t>
  </si>
  <si>
    <t/>
  </si>
  <si>
    <t>2.</t>
  </si>
  <si>
    <t>Các khoản tương đương tiền</t>
  </si>
  <si>
    <t>II.</t>
  </si>
  <si>
    <t>Đầu tư tài chính ngắn hạn</t>
  </si>
  <si>
    <t>Chứng khoán kinh doanh</t>
  </si>
  <si>
    <t>Dự phòng giảm giá chứng khoán kinh doanh</t>
  </si>
  <si>
    <t>3.</t>
  </si>
  <si>
    <t>Đầu tư nắm giữ đến ngày đáo hạn</t>
  </si>
  <si>
    <t>III.</t>
  </si>
  <si>
    <t>Các khoản phải thu ngắn hạn</t>
  </si>
  <si>
    <t>Phải thu ngắn hạn của khách hàng</t>
  </si>
  <si>
    <t>V.2</t>
  </si>
  <si>
    <t>Trả trước cho người bán ngắn hạn</t>
  </si>
  <si>
    <t>V.3</t>
  </si>
  <si>
    <t>Phải thu nội bộ ngắn hạn</t>
  </si>
  <si>
    <t>4.</t>
  </si>
  <si>
    <t>Phải thu theo tiến độ kế hoạch hợp đồng xây dựng</t>
  </si>
  <si>
    <t>5.</t>
  </si>
  <si>
    <t>Phải thu về cho vay ngắn hạn</t>
  </si>
  <si>
    <t>6.</t>
  </si>
  <si>
    <t>Phải thu ngắn hạn khác</t>
  </si>
  <si>
    <t>V.4</t>
  </si>
  <si>
    <t>7.</t>
  </si>
  <si>
    <t>Dự phòng phải thu ngắn hạn khó đòi</t>
  </si>
  <si>
    <t>V.5</t>
  </si>
  <si>
    <t>8.</t>
  </si>
  <si>
    <t>Tài sản thiếu chờ xử lý</t>
  </si>
  <si>
    <t>IV.</t>
  </si>
  <si>
    <t>Hàng tồn kho</t>
  </si>
  <si>
    <t>V.6</t>
  </si>
  <si>
    <t>Dự phòng giảm giá hàng tồn kho</t>
  </si>
  <si>
    <t>V.</t>
  </si>
  <si>
    <t>Tài sản ngắn hạn khác</t>
  </si>
  <si>
    <t>Chi phí trả trước ngắn hạn</t>
  </si>
  <si>
    <t>V.7a</t>
  </si>
  <si>
    <t>Thuế giá trị gia tăng được khấu trừ</t>
  </si>
  <si>
    <t>Thuế và các khoản khác phải thu Nhà nước</t>
  </si>
  <si>
    <t>V11</t>
  </si>
  <si>
    <t>Giao dịch mua bán lại trái phiếu Chính phủ</t>
  </si>
  <si>
    <t>5</t>
  </si>
  <si>
    <t>B -</t>
  </si>
  <si>
    <t>TÀI SẢN DÀI HẠN</t>
  </si>
  <si>
    <t>Các khoản phải thu dài hạn</t>
  </si>
  <si>
    <t>Phải thu dài hạn của khách hàng</t>
  </si>
  <si>
    <t>Trả trước cho người bán dài hạn</t>
  </si>
  <si>
    <t>Vốn kinh doanh ở đơn vị trực thuộc</t>
  </si>
  <si>
    <t>Phải thu nội bộ dài hạn</t>
  </si>
  <si>
    <t>Phải thu về cho vay dài hạn</t>
  </si>
  <si>
    <t>Phải thu dài hạn khác</t>
  </si>
  <si>
    <t>Dự phòng phải thu dài hạn khó đòi</t>
  </si>
  <si>
    <t>Tài sản cố định</t>
  </si>
  <si>
    <t>220</t>
  </si>
  <si>
    <t>Tài sản cố định hữu hình</t>
  </si>
  <si>
    <t>V.8</t>
  </si>
  <si>
    <t>Nguyên giá</t>
  </si>
  <si>
    <t>Giá trị hao mòn lũy kế</t>
  </si>
  <si>
    <t>Tài sản cố định thuê tài chính</t>
  </si>
  <si>
    <t>Tài sản cố định vô hình</t>
  </si>
  <si>
    <t>Bất động sản đầu tư</t>
  </si>
  <si>
    <t>Tài sản dở dang dài hạn</t>
  </si>
  <si>
    <t>Chi phí sản xuất, kinh doanh dở dang dài hạn</t>
  </si>
  <si>
    <t>Chi phí xây dựng cơ bản dở dang</t>
  </si>
  <si>
    <t>V.9</t>
  </si>
  <si>
    <t>Đầu tư tài chính dài hạn</t>
  </si>
  <si>
    <t>Đầu tư vào công ty con</t>
  </si>
  <si>
    <t>Đầu tư vào công ty liên doanh, liên kết</t>
  </si>
  <si>
    <t>Đầu tư góp vốn vào đơn vị khác</t>
  </si>
  <si>
    <t>Dự phòng đầu tư tài chính dài hạn</t>
  </si>
  <si>
    <t>VI.</t>
  </si>
  <si>
    <t>Tài sản dài hạn khác</t>
  </si>
  <si>
    <t>Chi phí trả trước dài hạn</t>
  </si>
  <si>
    <t>V.7b</t>
  </si>
  <si>
    <t>Tài sản thuế thu nhập hoãn lại</t>
  </si>
  <si>
    <t>Thiết bị, vật tư, phụ tùng thay thế dài hạn</t>
  </si>
  <si>
    <t>Lợi thế thương mại</t>
  </si>
  <si>
    <t>TỔNG CỘNG TÀI SẢN</t>
  </si>
  <si>
    <t>NGUỒN VỐN</t>
  </si>
  <si>
    <t>C -</t>
  </si>
  <si>
    <t>NỢ PHẢI TRẢ</t>
  </si>
  <si>
    <t>Nợ ngắn hạn</t>
  </si>
  <si>
    <t>Phải trả người bán ngắn hạn</t>
  </si>
  <si>
    <t>V.10</t>
  </si>
  <si>
    <t>Người mua trả tiền trước ngắn hạn</t>
  </si>
  <si>
    <t>Thuế và các khoản phải nộp Nhà nước</t>
  </si>
  <si>
    <t>V.11</t>
  </si>
  <si>
    <t>Phải trả người lao động</t>
  </si>
  <si>
    <t>Chi phí phải trả ngắn hạn</t>
  </si>
  <si>
    <t>V.12</t>
  </si>
  <si>
    <t>Phải trả nội bộ ngắn hạn</t>
  </si>
  <si>
    <t>Phải trả theo tiến độ kế hoạch hợp đồng xây dựng</t>
  </si>
  <si>
    <t>Doanh thu chưa thực hiện ngắn hạn</t>
  </si>
  <si>
    <t>9.</t>
  </si>
  <si>
    <t>Phải trả ngắn hạn khác</t>
  </si>
  <si>
    <t>V.13</t>
  </si>
  <si>
    <t>10.</t>
  </si>
  <si>
    <t>Vay và nợ thuê tài chính ngắn hạn</t>
  </si>
  <si>
    <t>V.14a</t>
  </si>
  <si>
    <t>11.</t>
  </si>
  <si>
    <t>Dự phòng phải trả ngắn hạn</t>
  </si>
  <si>
    <t>12.</t>
  </si>
  <si>
    <t>Quỹ khen thưởng, phúc lợi</t>
  </si>
  <si>
    <t>V.15</t>
  </si>
  <si>
    <t>13.</t>
  </si>
  <si>
    <t>Quỹ bình ổn giá</t>
  </si>
  <si>
    <t>14.</t>
  </si>
  <si>
    <t>Nợ dài hạn</t>
  </si>
  <si>
    <t>Phải trả người bán dài hạn</t>
  </si>
  <si>
    <t>Người mua trả tiền trước dài hạn</t>
  </si>
  <si>
    <t>Chi phí phải trả dài hạn</t>
  </si>
  <si>
    <t>Phải trả nội bộ về vốn kinh doanh</t>
  </si>
  <si>
    <t>Phải trả nội bộ dài hạn</t>
  </si>
  <si>
    <t>Doanh thu chưa thực hiện dài hạn</t>
  </si>
  <si>
    <t>Phải trả dài hạn khác</t>
  </si>
  <si>
    <t>Vay và nợ thuê tài chính dài hạn</t>
  </si>
  <si>
    <t>V.14b</t>
  </si>
  <si>
    <t>Trái phiếu chuyển đổi</t>
  </si>
  <si>
    <t xml:space="preserve">Cổ phiếu ưu đãi </t>
  </si>
  <si>
    <t>Thuế thu nhập hoãn lại phải trả</t>
  </si>
  <si>
    <t>Dự phòng phải trả dài hạn</t>
  </si>
  <si>
    <t>Quỹ phát triển khoa học và công nghệ</t>
  </si>
  <si>
    <t>D -</t>
  </si>
  <si>
    <t>NGUỒN VỐN CHỦ SỞ HỮU</t>
  </si>
  <si>
    <t>Vốn chủ sở hữu</t>
  </si>
  <si>
    <t>V.16</t>
  </si>
  <si>
    <t>Vốn góp của chủ sở hữu</t>
  </si>
  <si>
    <t>-</t>
  </si>
  <si>
    <t>Cổ phiếu phổ thông có quyền biểu quyết</t>
  </si>
  <si>
    <t>411a</t>
  </si>
  <si>
    <t>Cổ phiếu ưu đãi</t>
  </si>
  <si>
    <t>411b</t>
  </si>
  <si>
    <t>Thặng dư vốn cổ phần</t>
  </si>
  <si>
    <t>Quyền chọn chuyển đổi trái phiếu</t>
  </si>
  <si>
    <t>Vốn khác của chủ sở hữu</t>
  </si>
  <si>
    <t>Cổ phiếu quỹ</t>
  </si>
  <si>
    <t>Chênh lệch đánh giá lại tài sản</t>
  </si>
  <si>
    <t>Chênh lệch tỷ giá hối đoái</t>
  </si>
  <si>
    <t>Quỹ đầu tư phát triển</t>
  </si>
  <si>
    <t>Quỹ hỗ trợ sắp xếp doanh nghiệp</t>
  </si>
  <si>
    <t>Quỹ khác thuộc vốn chủ sở hữu</t>
  </si>
  <si>
    <t>Lợi nhuận sau thuế chưa phân phối</t>
  </si>
  <si>
    <t>LNST chưa phân phối lũy kế đến cuối kỳ trước</t>
  </si>
  <si>
    <t>421a</t>
  </si>
  <si>
    <t>LNST chưa phân phối kỳ này</t>
  </si>
  <si>
    <t>421b</t>
  </si>
  <si>
    <t>Nguồn vốn đầu tư xây dựng cơ bản</t>
  </si>
  <si>
    <t>Lợi ích cổ đông không kiểm soát</t>
  </si>
  <si>
    <t>Nguồn kinh phí và quỹ khác</t>
  </si>
  <si>
    <t>Nguồn kinh phí</t>
  </si>
  <si>
    <t>Nguồn kinh phí đã hình thành tài sản cố định</t>
  </si>
  <si>
    <t>TỔNG CỘNG NGUỒN VỐN</t>
  </si>
  <si>
    <t>Người lập biểu</t>
  </si>
  <si>
    <t>Giám đốc</t>
  </si>
  <si>
    <t>____________________</t>
  </si>
  <si>
    <t>Lập, ngày 19  tháng  01   năm 2016</t>
  </si>
  <si>
    <t>Lập, ngày 19 tháng 01 năm 2016</t>
  </si>
  <si>
    <t>Lập, ngày  19  tháng 01 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</si>
</sst>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#,###"/>
    <numFmt numFmtId="165" formatCode="_(* #,##0_);_(* \(#,##0\);_(* &quot;-&quot;??_);_(@_)"/>
    <numFmt numFmtId="166" formatCode="_-* #,##0\ _₫_-;\-* #,##0\ _₫_-;_-* &quot;-&quot;\ _₫_-;_-@_-"/>
    <numFmt numFmtId="167" formatCode="_(* #,##0.0000_);_(* \(#,##0.00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.5"/>
      <name val="Tahoma"/>
      <family val="2"/>
    </font>
    <font>
      <sz val="10.5"/>
      <name val="Times New Roman"/>
      <family val="1"/>
    </font>
    <font>
      <b/>
      <sz val="14"/>
      <name val="Times New Roman"/>
      <family val="1"/>
    </font>
    <font>
      <sz val="18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sz val="11"/>
      <name val="Arial"/>
      <family val="2"/>
    </font>
    <font>
      <sz val="11"/>
      <color theme="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.5"/>
      <color theme="1"/>
      <name val="Calibri"/>
      <family val="2"/>
      <scheme val="minor"/>
    </font>
    <font>
      <i/>
      <sz val="10.5"/>
      <name val="Times New Roman"/>
      <family val="1"/>
    </font>
    <font>
      <b/>
      <i/>
      <sz val="10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25">
    <xf numFmtId="0" fontId="0" fillId="0" borderId="0" xfId="0"/>
    <xf numFmtId="164" fontId="3" fillId="2" borderId="0" xfId="2" applyNumberFormat="1" applyFont="1" applyFill="1" applyBorder="1" applyAlignment="1" applyProtection="1">
      <alignment horizontal="right" vertical="center"/>
      <protection hidden="1"/>
    </xf>
    <xf numFmtId="0" fontId="3" fillId="2" borderId="0" xfId="2" applyNumberFormat="1" applyFont="1" applyFill="1" applyBorder="1" applyAlignment="1" applyProtection="1">
      <alignment vertical="center"/>
      <protection hidden="1"/>
    </xf>
    <xf numFmtId="165" fontId="0" fillId="0" borderId="0" xfId="1" applyNumberFormat="1" applyFont="1"/>
    <xf numFmtId="0" fontId="4" fillId="2" borderId="0" xfId="2" applyNumberFormat="1" applyFont="1" applyFill="1" applyBorder="1" applyAlignment="1" applyProtection="1">
      <alignment vertical="center"/>
      <protection hidden="1"/>
    </xf>
    <xf numFmtId="164" fontId="4" fillId="2" borderId="0" xfId="2" applyNumberFormat="1" applyFont="1" applyFill="1" applyBorder="1" applyAlignment="1" applyProtection="1">
      <alignment horizontal="right" vertical="center"/>
      <protection hidden="1"/>
    </xf>
    <xf numFmtId="0" fontId="4" fillId="2" borderId="1" xfId="2" applyNumberFormat="1" applyFont="1" applyFill="1" applyBorder="1" applyAlignment="1" applyProtection="1">
      <alignment vertical="center"/>
      <protection hidden="1"/>
    </xf>
    <xf numFmtId="164" fontId="4" fillId="2" borderId="1" xfId="2" applyNumberFormat="1" applyFont="1" applyFill="1" applyBorder="1" applyAlignment="1" applyProtection="1">
      <alignment horizontal="right" vertical="center"/>
      <protection hidden="1"/>
    </xf>
    <xf numFmtId="165" fontId="6" fillId="0" borderId="0" xfId="1" applyNumberFormat="1" applyFont="1"/>
    <xf numFmtId="165" fontId="7" fillId="0" borderId="0" xfId="1" applyNumberFormat="1" applyFont="1"/>
    <xf numFmtId="165" fontId="7" fillId="0" borderId="0" xfId="1" applyNumberFormat="1" applyFont="1" applyAlignment="1">
      <alignment horizontal="right"/>
    </xf>
    <xf numFmtId="165" fontId="8" fillId="0" borderId="0" xfId="1" applyNumberFormat="1" applyFont="1" applyAlignment="1">
      <alignment horizontal="center"/>
    </xf>
    <xf numFmtId="165" fontId="9" fillId="0" borderId="0" xfId="1" applyNumberFormat="1" applyFont="1"/>
    <xf numFmtId="165" fontId="10" fillId="0" borderId="0" xfId="1" applyNumberFormat="1" applyFont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horizontal="center"/>
    </xf>
    <xf numFmtId="165" fontId="11" fillId="3" borderId="0" xfId="1" applyNumberFormat="1" applyFont="1" applyFill="1" applyAlignment="1"/>
    <xf numFmtId="165" fontId="11" fillId="3" borderId="0" xfId="1" applyNumberFormat="1" applyFont="1" applyFill="1" applyAlignment="1">
      <alignment horizontal="left"/>
    </xf>
    <xf numFmtId="165" fontId="11" fillId="3" borderId="0" xfId="1" applyNumberFormat="1" applyFont="1" applyFill="1" applyAlignment="1">
      <alignment horizontal="center"/>
    </xf>
    <xf numFmtId="165" fontId="12" fillId="3" borderId="0" xfId="1" applyNumberFormat="1" applyFont="1" applyFill="1" applyBorder="1" applyAlignment="1">
      <alignment horizontal="center" vertical="center"/>
    </xf>
    <xf numFmtId="166" fontId="13" fillId="2" borderId="0" xfId="2" applyNumberFormat="1" applyFont="1" applyFill="1" applyBorder="1" applyAlignment="1" applyProtection="1">
      <alignment horizontal="left" vertical="center" wrapText="1"/>
      <protection hidden="1"/>
    </xf>
    <xf numFmtId="165" fontId="13" fillId="2" borderId="0" xfId="1" applyNumberFormat="1" applyFont="1" applyFill="1" applyBorder="1" applyAlignment="1" applyProtection="1">
      <alignment horizontal="right" wrapText="1"/>
      <protection hidden="1"/>
    </xf>
    <xf numFmtId="166" fontId="13" fillId="2" borderId="0" xfId="2" applyNumberFormat="1" applyFont="1" applyFill="1" applyBorder="1" applyAlignment="1" applyProtection="1">
      <alignment horizontal="right" vertical="center" wrapText="1"/>
      <protection hidden="1"/>
    </xf>
    <xf numFmtId="165" fontId="14" fillId="0" borderId="0" xfId="1" applyNumberFormat="1" applyFont="1"/>
    <xf numFmtId="43" fontId="13" fillId="2" borderId="0" xfId="1" applyFont="1" applyFill="1" applyBorder="1" applyAlignment="1" applyProtection="1">
      <alignment horizontal="right" vertical="center" wrapText="1"/>
      <protection hidden="1"/>
    </xf>
    <xf numFmtId="166" fontId="4" fillId="2" borderId="0" xfId="2" applyNumberFormat="1" applyFont="1" applyFill="1" applyBorder="1" applyAlignment="1" applyProtection="1">
      <alignment horizontal="left" vertical="center" wrapText="1"/>
      <protection hidden="1"/>
    </xf>
    <xf numFmtId="165" fontId="4" fillId="2" borderId="0" xfId="1" applyNumberFormat="1" applyFont="1" applyFill="1" applyBorder="1" applyAlignment="1" applyProtection="1">
      <alignment horizontal="right" wrapText="1"/>
      <protection hidden="1"/>
    </xf>
    <xf numFmtId="165" fontId="14" fillId="0" borderId="0" xfId="1" applyNumberFormat="1" applyFont="1" applyAlignment="1">
      <alignment horizontal="right"/>
    </xf>
    <xf numFmtId="166" fontId="4" fillId="2" borderId="0" xfId="2" applyNumberFormat="1" applyFont="1" applyFill="1" applyBorder="1" applyAlignment="1" applyProtection="1">
      <alignment horizontal="right" vertical="center" wrapText="1"/>
      <protection hidden="1"/>
    </xf>
    <xf numFmtId="165" fontId="13" fillId="2" borderId="0" xfId="1" applyNumberFormat="1" applyFont="1" applyFill="1" applyBorder="1" applyAlignment="1" applyProtection="1">
      <alignment horizontal="right" vertical="center" wrapText="1"/>
      <protection hidden="1"/>
    </xf>
    <xf numFmtId="166" fontId="13" fillId="2" borderId="2" xfId="2" applyNumberFormat="1" applyFont="1" applyFill="1" applyBorder="1" applyAlignment="1" applyProtection="1">
      <alignment horizontal="right" vertical="center" wrapText="1"/>
      <protection hidden="1"/>
    </xf>
    <xf numFmtId="165" fontId="12" fillId="0" borderId="0" xfId="1" applyNumberFormat="1" applyFont="1" applyBorder="1"/>
    <xf numFmtId="0" fontId="15" fillId="0" borderId="0" xfId="0" applyFont="1"/>
    <xf numFmtId="165" fontId="15" fillId="0" borderId="0" xfId="1" applyNumberFormat="1" applyFont="1"/>
    <xf numFmtId="165" fontId="16" fillId="0" borderId="0" xfId="1" applyNumberFormat="1" applyFont="1" applyBorder="1" applyAlignment="1">
      <alignment horizontal="centerContinuous"/>
    </xf>
    <xf numFmtId="165" fontId="11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165" fontId="11" fillId="0" borderId="0" xfId="1" applyNumberFormat="1" applyFont="1" applyBorder="1" applyAlignment="1">
      <alignment horizontal="centerContinuous"/>
    </xf>
    <xf numFmtId="165" fontId="12" fillId="0" borderId="0" xfId="1" applyNumberFormat="1" applyFont="1" applyBorder="1" applyAlignment="1">
      <alignment horizontal="center"/>
    </xf>
    <xf numFmtId="165" fontId="12" fillId="0" borderId="0" xfId="1" applyNumberFormat="1" applyFont="1" applyBorder="1" applyAlignment="1">
      <alignment horizontal="centerContinuous"/>
    </xf>
    <xf numFmtId="165" fontId="11" fillId="3" borderId="0" xfId="1" applyNumberFormat="1" applyFont="1" applyFill="1" applyAlignment="1">
      <alignment horizontal="center"/>
    </xf>
    <xf numFmtId="164" fontId="3" fillId="2" borderId="0" xfId="2" applyNumberFormat="1" applyFont="1" applyFill="1" applyBorder="1" applyAlignment="1" applyProtection="1">
      <alignment horizontal="center" vertical="center"/>
      <protection hidden="1"/>
    </xf>
    <xf numFmtId="164" fontId="4" fillId="2" borderId="0" xfId="2" applyNumberFormat="1" applyFont="1" applyFill="1" applyBorder="1" applyAlignment="1" applyProtection="1">
      <alignment horizontal="center" vertical="center"/>
      <protection hidden="1"/>
    </xf>
    <xf numFmtId="0" fontId="4" fillId="2" borderId="1" xfId="2" applyNumberFormat="1" applyFont="1" applyFill="1" applyBorder="1" applyAlignment="1" applyProtection="1">
      <alignment horizontal="center" vertical="center"/>
      <protection hidden="1"/>
    </xf>
    <xf numFmtId="0" fontId="4" fillId="2" borderId="0" xfId="2" applyNumberFormat="1" applyFont="1" applyFill="1" applyBorder="1" applyAlignment="1" applyProtection="1">
      <alignment horizontal="center" vertical="center"/>
      <protection hidden="1"/>
    </xf>
    <xf numFmtId="0" fontId="5" fillId="2" borderId="0" xfId="2" applyNumberFormat="1" applyFont="1" applyFill="1" applyBorder="1" applyAlignment="1" applyProtection="1">
      <alignment horizontal="centerContinuous" vertical="center"/>
      <protection hidden="1"/>
    </xf>
    <xf numFmtId="165" fontId="17" fillId="0" borderId="0" xfId="3" applyNumberFormat="1" applyFont="1" applyAlignment="1">
      <alignment horizontal="center" vertical="center"/>
    </xf>
    <xf numFmtId="165" fontId="5" fillId="0" borderId="0" xfId="3" applyNumberFormat="1" applyFont="1" applyAlignment="1">
      <alignment horizontal="centerContinuous"/>
    </xf>
    <xf numFmtId="165" fontId="17" fillId="0" borderId="0" xfId="3" applyNumberFormat="1" applyFont="1" applyAlignment="1">
      <alignment horizontal="centerContinuous" vertical="center"/>
    </xf>
    <xf numFmtId="0" fontId="18" fillId="0" borderId="0" xfId="0" applyFont="1"/>
    <xf numFmtId="165" fontId="4" fillId="0" borderId="0" xfId="3" applyNumberFormat="1" applyFont="1" applyAlignment="1">
      <alignment horizontal="center" vertical="center"/>
    </xf>
    <xf numFmtId="165" fontId="12" fillId="0" borderId="0" xfId="3" applyNumberFormat="1" applyFont="1" applyAlignment="1">
      <alignment horizontal="center" vertical="center"/>
    </xf>
    <xf numFmtId="165" fontId="11" fillId="0" borderId="0" xfId="3" applyNumberFormat="1" applyFont="1" applyAlignment="1">
      <alignment horizontal="centerContinuous"/>
    </xf>
    <xf numFmtId="165" fontId="13" fillId="3" borderId="0" xfId="3" applyNumberFormat="1" applyFont="1" applyFill="1" applyBorder="1" applyAlignment="1">
      <alignment horizontal="center" vertical="center"/>
    </xf>
    <xf numFmtId="165" fontId="11" fillId="3" borderId="0" xfId="3" applyNumberFormat="1" applyFont="1" applyFill="1" applyBorder="1" applyAlignment="1">
      <alignment horizontal="center" vertical="center"/>
    </xf>
    <xf numFmtId="166" fontId="19" fillId="2" borderId="0" xfId="2" applyNumberFormat="1" applyFont="1" applyFill="1" applyBorder="1" applyAlignment="1" applyProtection="1">
      <alignment horizontal="left" vertical="center" wrapText="1"/>
      <protection hidden="1"/>
    </xf>
    <xf numFmtId="165" fontId="12" fillId="0" borderId="0" xfId="3" applyNumberFormat="1" applyFont="1" applyBorder="1" applyAlignment="1">
      <alignment horizontal="center"/>
    </xf>
    <xf numFmtId="165" fontId="11" fillId="0" borderId="0" xfId="1" applyNumberFormat="1" applyFont="1" applyBorder="1" applyAlignment="1">
      <alignment horizontal="right"/>
    </xf>
    <xf numFmtId="166" fontId="20" fillId="2" borderId="0" xfId="2" applyNumberFormat="1" applyFont="1" applyFill="1" applyBorder="1" applyAlignment="1" applyProtection="1">
      <alignment horizontal="left" vertical="center" wrapText="1"/>
      <protection hidden="1"/>
    </xf>
    <xf numFmtId="166" fontId="4" fillId="2" borderId="0" xfId="2" applyNumberFormat="1" applyFont="1" applyFill="1" applyBorder="1" applyAlignment="1" applyProtection="1">
      <alignment horizontal="center" vertical="center" wrapText="1"/>
      <protection hidden="1"/>
    </xf>
    <xf numFmtId="165" fontId="4" fillId="2" borderId="0" xfId="1" applyNumberFormat="1" applyFont="1" applyFill="1" applyBorder="1" applyAlignment="1" applyProtection="1">
      <alignment horizontal="right" vertical="center" wrapText="1"/>
      <protection hidden="1"/>
    </xf>
    <xf numFmtId="165" fontId="12" fillId="0" borderId="0" xfId="1" applyNumberFormat="1" applyFont="1" applyBorder="1" applyAlignment="1">
      <alignment horizontal="right"/>
    </xf>
    <xf numFmtId="0" fontId="13" fillId="0" borderId="0" xfId="2" applyNumberFormat="1" applyFont="1" applyFill="1" applyBorder="1" applyAlignment="1" applyProtection="1">
      <alignment horizontal="center" vertical="center"/>
      <protection locked="0"/>
    </xf>
    <xf numFmtId="165" fontId="12" fillId="0" borderId="3" xfId="1" applyNumberFormat="1" applyFont="1" applyBorder="1" applyAlignment="1">
      <alignment horizontal="right"/>
    </xf>
    <xf numFmtId="165" fontId="11" fillId="0" borderId="4" xfId="1" applyNumberFormat="1" applyFont="1" applyBorder="1" applyAlignment="1">
      <alignment horizontal="right"/>
    </xf>
    <xf numFmtId="165" fontId="4" fillId="0" borderId="0" xfId="1" applyNumberFormat="1" applyFont="1" applyBorder="1"/>
    <xf numFmtId="165" fontId="13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21" fillId="0" borderId="0" xfId="0" applyFont="1"/>
    <xf numFmtId="0" fontId="0" fillId="0" borderId="0" xfId="0" applyAlignment="1">
      <alignment horizontal="center"/>
    </xf>
    <xf numFmtId="164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right"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164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horizontal="right" vertical="center"/>
      <protection locked="0"/>
    </xf>
    <xf numFmtId="49" fontId="4" fillId="0" borderId="1" xfId="2" applyNumberFormat="1" applyFont="1" applyFill="1" applyBorder="1" applyAlignment="1" applyProtection="1">
      <alignment vertical="center"/>
      <protection locked="0"/>
    </xf>
    <xf numFmtId="164" fontId="4" fillId="0" borderId="1" xfId="2" applyNumberFormat="1" applyFont="1" applyFill="1" applyBorder="1" applyAlignment="1" applyProtection="1">
      <alignment vertical="center"/>
      <protection locked="0"/>
    </xf>
    <xf numFmtId="0" fontId="4" fillId="0" borderId="1" xfId="2" applyNumberFormat="1" applyFont="1" applyFill="1" applyBorder="1" applyAlignment="1" applyProtection="1">
      <alignment vertical="center"/>
      <protection locked="0"/>
    </xf>
    <xf numFmtId="49" fontId="13" fillId="0" borderId="0" xfId="2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2" applyNumberFormat="1" applyFont="1" applyFill="1" applyBorder="1" applyAlignment="1" applyProtection="1">
      <alignment horizontal="centerContinuous" vertical="center"/>
      <protection locked="0"/>
    </xf>
    <xf numFmtId="49" fontId="4" fillId="0" borderId="0" xfId="2" applyNumberFormat="1" applyFont="1" applyFill="1" applyBorder="1" applyAlignment="1" applyProtection="1">
      <alignment horizontal="centerContinuous" vertical="center"/>
      <protection locked="0"/>
    </xf>
    <xf numFmtId="0" fontId="4" fillId="0" borderId="0" xfId="2" applyNumberFormat="1" applyFont="1" applyFill="1" applyBorder="1" applyAlignment="1" applyProtection="1">
      <alignment horizontal="centerContinuous" vertical="center"/>
      <protection locked="0"/>
    </xf>
    <xf numFmtId="0" fontId="5" fillId="0" borderId="0" xfId="2" applyNumberFormat="1" applyFont="1" applyFill="1" applyBorder="1" applyAlignment="1" applyProtection="1">
      <alignment horizontal="centerContinuous" vertical="center"/>
      <protection locked="0"/>
    </xf>
    <xf numFmtId="164" fontId="13" fillId="0" borderId="0" xfId="2" applyNumberFormat="1" applyFont="1" applyFill="1" applyBorder="1" applyAlignment="1" applyProtection="1">
      <alignment horizontal="centerContinuous" vertical="center"/>
      <protection locked="0"/>
    </xf>
    <xf numFmtId="0" fontId="13" fillId="0" borderId="0" xfId="2" applyNumberFormat="1" applyFont="1" applyFill="1" applyBorder="1" applyAlignment="1" applyProtection="1">
      <alignment horizontal="centerContinuous" vertical="center"/>
      <protection locked="0"/>
    </xf>
    <xf numFmtId="49" fontId="13" fillId="0" borderId="0" xfId="2" applyNumberFormat="1" applyFont="1" applyFill="1" applyBorder="1" applyAlignment="1" applyProtection="1">
      <alignment vertical="center"/>
      <protection locked="0"/>
    </xf>
    <xf numFmtId="164" fontId="13" fillId="0" borderId="0" xfId="2" applyNumberFormat="1" applyFont="1" applyFill="1" applyBorder="1" applyAlignment="1" applyProtection="1">
      <alignment vertical="center"/>
      <protection locked="0"/>
    </xf>
    <xf numFmtId="0" fontId="13" fillId="0" borderId="0" xfId="2" applyNumberFormat="1" applyFont="1" applyFill="1" applyBorder="1" applyAlignment="1" applyProtection="1">
      <alignment vertical="center"/>
      <protection locked="0"/>
    </xf>
    <xf numFmtId="49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horizontal="right" vertical="center" wrapText="1"/>
      <protection locked="0"/>
    </xf>
    <xf numFmtId="164" fontId="13" fillId="0" borderId="0" xfId="2" applyNumberFormat="1" applyFont="1" applyFill="1" applyBorder="1" applyAlignment="1" applyProtection="1">
      <alignment horizontal="centerContinuous"/>
      <protection locked="0"/>
    </xf>
    <xf numFmtId="164" fontId="4" fillId="0" borderId="0" xfId="2" applyNumberFormat="1" applyFont="1" applyFill="1" applyBorder="1" applyAlignment="1" applyProtection="1">
      <alignment horizontal="centerContinuous"/>
      <protection locked="0"/>
    </xf>
    <xf numFmtId="0" fontId="13" fillId="0" borderId="0" xfId="2" applyNumberFormat="1" applyFont="1" applyFill="1" applyBorder="1" applyAlignment="1" applyProtection="1">
      <alignment horizontal="center" wrapText="1"/>
      <protection locked="0"/>
    </xf>
    <xf numFmtId="14" fontId="13" fillId="0" borderId="0" xfId="2" applyNumberFormat="1" applyFont="1" applyFill="1" applyBorder="1" applyAlignment="1" applyProtection="1">
      <alignment horizontal="center" wrapText="1"/>
      <protection locked="0"/>
    </xf>
    <xf numFmtId="14" fontId="13" fillId="0" borderId="3" xfId="2" applyNumberFormat="1" applyFont="1" applyFill="1" applyBorder="1" applyAlignment="1" applyProtection="1">
      <alignment horizontal="right" wrapText="1"/>
      <protection locked="0"/>
    </xf>
    <xf numFmtId="49" fontId="13" fillId="0" borderId="0" xfId="2" applyNumberFormat="1" applyFont="1" applyFill="1" applyBorder="1" applyAlignment="1" applyProtection="1">
      <alignment horizontal="right" wrapText="1"/>
      <protection locked="0"/>
    </xf>
    <xf numFmtId="41" fontId="13" fillId="0" borderId="0" xfId="2" applyNumberFormat="1" applyFont="1" applyFill="1" applyBorder="1" applyAlignment="1" applyProtection="1">
      <alignment vertical="center"/>
      <protection locked="0"/>
    </xf>
    <xf numFmtId="41" fontId="13" fillId="0" borderId="0" xfId="2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2" quotePrefix="1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horizontal="center" vertical="center"/>
      <protection locked="0"/>
    </xf>
    <xf numFmtId="41" fontId="4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49" fontId="22" fillId="0" borderId="0" xfId="2" applyNumberFormat="1" applyFont="1" applyFill="1" applyBorder="1" applyAlignment="1" applyProtection="1">
      <alignment vertical="center"/>
      <protection locked="0"/>
    </xf>
    <xf numFmtId="164" fontId="22" fillId="0" borderId="0" xfId="2" applyNumberFormat="1" applyFont="1" applyFill="1" applyBorder="1" applyAlignment="1" applyProtection="1">
      <alignment vertical="center"/>
      <protection locked="0"/>
    </xf>
    <xf numFmtId="0" fontId="22" fillId="0" borderId="0" xfId="2" applyNumberFormat="1" applyFont="1" applyFill="1" applyBorder="1" applyAlignment="1" applyProtection="1">
      <alignment horizontal="center" vertical="center"/>
      <protection locked="0"/>
    </xf>
    <xf numFmtId="41" fontId="22" fillId="0" borderId="0" xfId="2" applyNumberFormat="1" applyFont="1" applyFill="1" applyBorder="1" applyAlignment="1" applyProtection="1">
      <alignment horizontal="right" vertical="center" wrapText="1"/>
      <protection locked="0"/>
    </xf>
    <xf numFmtId="41" fontId="13" fillId="0" borderId="2" xfId="2" applyNumberFormat="1" applyFont="1" applyFill="1" applyBorder="1" applyAlignment="1" applyProtection="1">
      <alignment horizontal="right" vertical="center" wrapText="1"/>
      <protection locked="0"/>
    </xf>
    <xf numFmtId="41" fontId="4" fillId="0" borderId="0" xfId="2" applyNumberFormat="1" applyFont="1" applyFill="1" applyBorder="1" applyAlignment="1" applyProtection="1">
      <alignment vertical="center"/>
      <protection locked="0"/>
    </xf>
    <xf numFmtId="41" fontId="0" fillId="0" borderId="0" xfId="0" applyNumberFormat="1"/>
    <xf numFmtId="49" fontId="22" fillId="0" borderId="0" xfId="2" quotePrefix="1" applyNumberFormat="1" applyFont="1" applyFill="1" applyBorder="1" applyAlignment="1" applyProtection="1">
      <alignment vertical="center"/>
      <protection locked="0"/>
    </xf>
    <xf numFmtId="41" fontId="23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" applyNumberFormat="1" applyFont="1" applyFill="1" applyAlignment="1" applyProtection="1">
      <alignment vertical="center"/>
      <protection locked="0"/>
    </xf>
    <xf numFmtId="164" fontId="4" fillId="0" borderId="0" xfId="2" applyNumberFormat="1" applyFont="1" applyFill="1" applyAlignment="1" applyProtection="1">
      <alignment vertical="center"/>
      <protection locked="0"/>
    </xf>
    <xf numFmtId="49" fontId="4" fillId="0" borderId="0" xfId="2" applyNumberFormat="1" applyFont="1" applyFill="1" applyAlignment="1" applyProtection="1">
      <alignment vertical="center"/>
      <protection locked="0"/>
    </xf>
    <xf numFmtId="41" fontId="4" fillId="0" borderId="0" xfId="2" applyNumberFormat="1" applyFont="1" applyFill="1" applyAlignment="1" applyProtection="1">
      <alignment vertical="center"/>
      <protection locked="0"/>
    </xf>
    <xf numFmtId="49" fontId="2" fillId="0" borderId="0" xfId="2" applyNumberFormat="1" applyFont="1" applyFill="1" applyBorder="1" applyAlignment="1" applyProtection="1">
      <protection locked="0"/>
    </xf>
    <xf numFmtId="164" fontId="2" fillId="0" borderId="0" xfId="2" applyNumberFormat="1" applyFont="1" applyFill="1" applyBorder="1" applyAlignment="1" applyProtection="1">
      <protection locked="0"/>
    </xf>
    <xf numFmtId="0" fontId="2" fillId="0" borderId="0" xfId="2" applyNumberFormat="1" applyFont="1" applyFill="1" applyBorder="1" applyAlignment="1" applyProtection="1">
      <protection locked="0"/>
    </xf>
    <xf numFmtId="41" fontId="2" fillId="0" borderId="0" xfId="2" applyNumberFormat="1" applyFont="1" applyFill="1" applyBorder="1" applyAlignment="1" applyProtection="1">
      <protection locked="0"/>
    </xf>
    <xf numFmtId="167" fontId="0" fillId="0" borderId="0" xfId="1" applyNumberFormat="1" applyFont="1"/>
    <xf numFmtId="167" fontId="0" fillId="0" borderId="0" xfId="0" applyNumberFormat="1"/>
    <xf numFmtId="165" fontId="5" fillId="0" borderId="0" xfId="1" applyNumberFormat="1" applyFont="1" applyAlignment="1">
      <alignment horizontal="center" vertical="center"/>
    </xf>
    <xf numFmtId="165" fontId="11" fillId="3" borderId="0" xfId="1" applyNumberFormat="1" applyFont="1" applyFill="1" applyAlignment="1">
      <alignment horizontal="center"/>
    </xf>
  </cellXfs>
  <cellStyles count="4">
    <cellStyle name="]_x000d__x000a_Zoomed=1_x000d__x000a_Row=0_x000d__x000a_Column=0_x000d__x000a_Height=0_x000d__x000a_Width=0_x000d__x000a_FontName=FoxFont_x000d__x000a_FontStyle=0_x000d__x000a_FontSize=9_x000d__x000a_PrtFontName=FoxPrin" xfId="2"/>
    <cellStyle name="Comma" xfId="1" builtinId="3"/>
    <cellStyle name="Comm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0" workbookViewId="0">
      <selection activeCell="H29" sqref="H29"/>
    </sheetView>
  </sheetViews>
  <sheetFormatPr defaultRowHeight="14.25" x14ac:dyDescent="0.2"/>
  <cols>
    <col min="1" max="1" width="50.5703125" style="23" customWidth="1"/>
    <col min="2" max="3" width="5.28515625" style="27" customWidth="1"/>
    <col min="4" max="4" width="17.28515625" style="23" bestFit="1" customWidth="1"/>
    <col min="5" max="5" width="2" style="23" customWidth="1"/>
    <col min="6" max="6" width="17.28515625" style="23" bestFit="1" customWidth="1"/>
    <col min="7" max="7" width="1.42578125" style="23" customWidth="1"/>
    <col min="8" max="8" width="17.42578125" style="23" customWidth="1"/>
    <col min="9" max="9" width="2" style="23" customWidth="1"/>
    <col min="10" max="10" width="17.28515625" style="23" bestFit="1" customWidth="1"/>
    <col min="11" max="11" width="5.28515625" style="23" customWidth="1"/>
    <col min="12" max="12" width="16.85546875" style="23" bestFit="1" customWidth="1"/>
    <col min="13" max="165" width="9.140625" style="23"/>
    <col min="166" max="166" width="49.28515625" style="23" customWidth="1"/>
    <col min="167" max="167" width="8.28515625" style="23" customWidth="1"/>
    <col min="168" max="168" width="17.85546875" style="23" customWidth="1"/>
    <col min="169" max="169" width="2.140625" style="23" bestFit="1" customWidth="1"/>
    <col min="170" max="170" width="18.42578125" style="23" customWidth="1"/>
    <col min="171" max="171" width="1.85546875" style="23" customWidth="1"/>
    <col min="172" max="172" width="17.7109375" style="23" customWidth="1"/>
    <col min="173" max="173" width="2" style="23" customWidth="1"/>
    <col min="174" max="174" width="18.42578125" style="23" customWidth="1"/>
    <col min="175" max="175" width="21" style="23" bestFit="1" customWidth="1"/>
    <col min="176" max="176" width="18.140625" style="23" bestFit="1" customWidth="1"/>
    <col min="177" max="177" width="16.42578125" style="23" bestFit="1" customWidth="1"/>
    <col min="178" max="421" width="9.140625" style="23"/>
    <col min="422" max="422" width="49.28515625" style="23" customWidth="1"/>
    <col min="423" max="423" width="8.28515625" style="23" customWidth="1"/>
    <col min="424" max="424" width="17.85546875" style="23" customWidth="1"/>
    <col min="425" max="425" width="2.140625" style="23" bestFit="1" customWidth="1"/>
    <col min="426" max="426" width="18.42578125" style="23" customWidth="1"/>
    <col min="427" max="427" width="1.85546875" style="23" customWidth="1"/>
    <col min="428" max="428" width="17.7109375" style="23" customWidth="1"/>
    <col min="429" max="429" width="2" style="23" customWidth="1"/>
    <col min="430" max="430" width="18.42578125" style="23" customWidth="1"/>
    <col min="431" max="431" width="21" style="23" bestFit="1" customWidth="1"/>
    <col min="432" max="432" width="18.140625" style="23" bestFit="1" customWidth="1"/>
    <col min="433" max="433" width="16.42578125" style="23" bestFit="1" customWidth="1"/>
    <col min="434" max="677" width="9.140625" style="23"/>
    <col min="678" max="678" width="49.28515625" style="23" customWidth="1"/>
    <col min="679" max="679" width="8.28515625" style="23" customWidth="1"/>
    <col min="680" max="680" width="17.85546875" style="23" customWidth="1"/>
    <col min="681" max="681" width="2.140625" style="23" bestFit="1" customWidth="1"/>
    <col min="682" max="682" width="18.42578125" style="23" customWidth="1"/>
    <col min="683" max="683" width="1.85546875" style="23" customWidth="1"/>
    <col min="684" max="684" width="17.7109375" style="23" customWidth="1"/>
    <col min="685" max="685" width="2" style="23" customWidth="1"/>
    <col min="686" max="686" width="18.42578125" style="23" customWidth="1"/>
    <col min="687" max="687" width="21" style="23" bestFit="1" customWidth="1"/>
    <col min="688" max="688" width="18.140625" style="23" bestFit="1" customWidth="1"/>
    <col min="689" max="689" width="16.42578125" style="23" bestFit="1" customWidth="1"/>
    <col min="690" max="933" width="9.140625" style="23"/>
    <col min="934" max="934" width="49.28515625" style="23" customWidth="1"/>
    <col min="935" max="935" width="8.28515625" style="23" customWidth="1"/>
    <col min="936" max="936" width="17.85546875" style="23" customWidth="1"/>
    <col min="937" max="937" width="2.140625" style="23" bestFit="1" customWidth="1"/>
    <col min="938" max="938" width="18.42578125" style="23" customWidth="1"/>
    <col min="939" max="939" width="1.85546875" style="23" customWidth="1"/>
    <col min="940" max="940" width="17.7109375" style="23" customWidth="1"/>
    <col min="941" max="941" width="2" style="23" customWidth="1"/>
    <col min="942" max="942" width="18.42578125" style="23" customWidth="1"/>
    <col min="943" max="943" width="21" style="23" bestFit="1" customWidth="1"/>
    <col min="944" max="944" width="18.140625" style="23" bestFit="1" customWidth="1"/>
    <col min="945" max="945" width="16.42578125" style="23" bestFit="1" customWidth="1"/>
    <col min="946" max="1189" width="9.140625" style="23"/>
    <col min="1190" max="1190" width="49.28515625" style="23" customWidth="1"/>
    <col min="1191" max="1191" width="8.28515625" style="23" customWidth="1"/>
    <col min="1192" max="1192" width="17.85546875" style="23" customWidth="1"/>
    <col min="1193" max="1193" width="2.140625" style="23" bestFit="1" customWidth="1"/>
    <col min="1194" max="1194" width="18.42578125" style="23" customWidth="1"/>
    <col min="1195" max="1195" width="1.85546875" style="23" customWidth="1"/>
    <col min="1196" max="1196" width="17.7109375" style="23" customWidth="1"/>
    <col min="1197" max="1197" width="2" style="23" customWidth="1"/>
    <col min="1198" max="1198" width="18.42578125" style="23" customWidth="1"/>
    <col min="1199" max="1199" width="21" style="23" bestFit="1" customWidth="1"/>
    <col min="1200" max="1200" width="18.140625" style="23" bestFit="1" customWidth="1"/>
    <col min="1201" max="1201" width="16.42578125" style="23" bestFit="1" customWidth="1"/>
    <col min="1202" max="1445" width="9.140625" style="23"/>
    <col min="1446" max="1446" width="49.28515625" style="23" customWidth="1"/>
    <col min="1447" max="1447" width="8.28515625" style="23" customWidth="1"/>
    <col min="1448" max="1448" width="17.85546875" style="23" customWidth="1"/>
    <col min="1449" max="1449" width="2.140625" style="23" bestFit="1" customWidth="1"/>
    <col min="1450" max="1450" width="18.42578125" style="23" customWidth="1"/>
    <col min="1451" max="1451" width="1.85546875" style="23" customWidth="1"/>
    <col min="1452" max="1452" width="17.7109375" style="23" customWidth="1"/>
    <col min="1453" max="1453" width="2" style="23" customWidth="1"/>
    <col min="1454" max="1454" width="18.42578125" style="23" customWidth="1"/>
    <col min="1455" max="1455" width="21" style="23" bestFit="1" customWidth="1"/>
    <col min="1456" max="1456" width="18.140625" style="23" bestFit="1" customWidth="1"/>
    <col min="1457" max="1457" width="16.42578125" style="23" bestFit="1" customWidth="1"/>
    <col min="1458" max="1701" width="9.140625" style="23"/>
    <col min="1702" max="1702" width="49.28515625" style="23" customWidth="1"/>
    <col min="1703" max="1703" width="8.28515625" style="23" customWidth="1"/>
    <col min="1704" max="1704" width="17.85546875" style="23" customWidth="1"/>
    <col min="1705" max="1705" width="2.140625" style="23" bestFit="1" customWidth="1"/>
    <col min="1706" max="1706" width="18.42578125" style="23" customWidth="1"/>
    <col min="1707" max="1707" width="1.85546875" style="23" customWidth="1"/>
    <col min="1708" max="1708" width="17.7109375" style="23" customWidth="1"/>
    <col min="1709" max="1709" width="2" style="23" customWidth="1"/>
    <col min="1710" max="1710" width="18.42578125" style="23" customWidth="1"/>
    <col min="1711" max="1711" width="21" style="23" bestFit="1" customWidth="1"/>
    <col min="1712" max="1712" width="18.140625" style="23" bestFit="1" customWidth="1"/>
    <col min="1713" max="1713" width="16.42578125" style="23" bestFit="1" customWidth="1"/>
    <col min="1714" max="1957" width="9.140625" style="23"/>
    <col min="1958" max="1958" width="49.28515625" style="23" customWidth="1"/>
    <col min="1959" max="1959" width="8.28515625" style="23" customWidth="1"/>
    <col min="1960" max="1960" width="17.85546875" style="23" customWidth="1"/>
    <col min="1961" max="1961" width="2.140625" style="23" bestFit="1" customWidth="1"/>
    <col min="1962" max="1962" width="18.42578125" style="23" customWidth="1"/>
    <col min="1963" max="1963" width="1.85546875" style="23" customWidth="1"/>
    <col min="1964" max="1964" width="17.7109375" style="23" customWidth="1"/>
    <col min="1965" max="1965" width="2" style="23" customWidth="1"/>
    <col min="1966" max="1966" width="18.42578125" style="23" customWidth="1"/>
    <col min="1967" max="1967" width="21" style="23" bestFit="1" customWidth="1"/>
    <col min="1968" max="1968" width="18.140625" style="23" bestFit="1" customWidth="1"/>
    <col min="1969" max="1969" width="16.42578125" style="23" bestFit="1" customWidth="1"/>
    <col min="1970" max="2213" width="9.140625" style="23"/>
    <col min="2214" max="2214" width="49.28515625" style="23" customWidth="1"/>
    <col min="2215" max="2215" width="8.28515625" style="23" customWidth="1"/>
    <col min="2216" max="2216" width="17.85546875" style="23" customWidth="1"/>
    <col min="2217" max="2217" width="2.140625" style="23" bestFit="1" customWidth="1"/>
    <col min="2218" max="2218" width="18.42578125" style="23" customWidth="1"/>
    <col min="2219" max="2219" width="1.85546875" style="23" customWidth="1"/>
    <col min="2220" max="2220" width="17.7109375" style="23" customWidth="1"/>
    <col min="2221" max="2221" width="2" style="23" customWidth="1"/>
    <col min="2222" max="2222" width="18.42578125" style="23" customWidth="1"/>
    <col min="2223" max="2223" width="21" style="23" bestFit="1" customWidth="1"/>
    <col min="2224" max="2224" width="18.140625" style="23" bestFit="1" customWidth="1"/>
    <col min="2225" max="2225" width="16.42578125" style="23" bestFit="1" customWidth="1"/>
    <col min="2226" max="2469" width="9.140625" style="23"/>
    <col min="2470" max="2470" width="49.28515625" style="23" customWidth="1"/>
    <col min="2471" max="2471" width="8.28515625" style="23" customWidth="1"/>
    <col min="2472" max="2472" width="17.85546875" style="23" customWidth="1"/>
    <col min="2473" max="2473" width="2.140625" style="23" bestFit="1" customWidth="1"/>
    <col min="2474" max="2474" width="18.42578125" style="23" customWidth="1"/>
    <col min="2475" max="2475" width="1.85546875" style="23" customWidth="1"/>
    <col min="2476" max="2476" width="17.7109375" style="23" customWidth="1"/>
    <col min="2477" max="2477" width="2" style="23" customWidth="1"/>
    <col min="2478" max="2478" width="18.42578125" style="23" customWidth="1"/>
    <col min="2479" max="2479" width="21" style="23" bestFit="1" customWidth="1"/>
    <col min="2480" max="2480" width="18.140625" style="23" bestFit="1" customWidth="1"/>
    <col min="2481" max="2481" width="16.42578125" style="23" bestFit="1" customWidth="1"/>
    <col min="2482" max="2725" width="9.140625" style="23"/>
    <col min="2726" max="2726" width="49.28515625" style="23" customWidth="1"/>
    <col min="2727" max="2727" width="8.28515625" style="23" customWidth="1"/>
    <col min="2728" max="2728" width="17.85546875" style="23" customWidth="1"/>
    <col min="2729" max="2729" width="2.140625" style="23" bestFit="1" customWidth="1"/>
    <col min="2730" max="2730" width="18.42578125" style="23" customWidth="1"/>
    <col min="2731" max="2731" width="1.85546875" style="23" customWidth="1"/>
    <col min="2732" max="2732" width="17.7109375" style="23" customWidth="1"/>
    <col min="2733" max="2733" width="2" style="23" customWidth="1"/>
    <col min="2734" max="2734" width="18.42578125" style="23" customWidth="1"/>
    <col min="2735" max="2735" width="21" style="23" bestFit="1" customWidth="1"/>
    <col min="2736" max="2736" width="18.140625" style="23" bestFit="1" customWidth="1"/>
    <col min="2737" max="2737" width="16.42578125" style="23" bestFit="1" customWidth="1"/>
    <col min="2738" max="2981" width="9.140625" style="23"/>
    <col min="2982" max="2982" width="49.28515625" style="23" customWidth="1"/>
    <col min="2983" max="2983" width="8.28515625" style="23" customWidth="1"/>
    <col min="2984" max="2984" width="17.85546875" style="23" customWidth="1"/>
    <col min="2985" max="2985" width="2.140625" style="23" bestFit="1" customWidth="1"/>
    <col min="2986" max="2986" width="18.42578125" style="23" customWidth="1"/>
    <col min="2987" max="2987" width="1.85546875" style="23" customWidth="1"/>
    <col min="2988" max="2988" width="17.7109375" style="23" customWidth="1"/>
    <col min="2989" max="2989" width="2" style="23" customWidth="1"/>
    <col min="2990" max="2990" width="18.42578125" style="23" customWidth="1"/>
    <col min="2991" max="2991" width="21" style="23" bestFit="1" customWidth="1"/>
    <col min="2992" max="2992" width="18.140625" style="23" bestFit="1" customWidth="1"/>
    <col min="2993" max="2993" width="16.42578125" style="23" bestFit="1" customWidth="1"/>
    <col min="2994" max="3237" width="9.140625" style="23"/>
    <col min="3238" max="3238" width="49.28515625" style="23" customWidth="1"/>
    <col min="3239" max="3239" width="8.28515625" style="23" customWidth="1"/>
    <col min="3240" max="3240" width="17.85546875" style="23" customWidth="1"/>
    <col min="3241" max="3241" width="2.140625" style="23" bestFit="1" customWidth="1"/>
    <col min="3242" max="3242" width="18.42578125" style="23" customWidth="1"/>
    <col min="3243" max="3243" width="1.85546875" style="23" customWidth="1"/>
    <col min="3244" max="3244" width="17.7109375" style="23" customWidth="1"/>
    <col min="3245" max="3245" width="2" style="23" customWidth="1"/>
    <col min="3246" max="3246" width="18.42578125" style="23" customWidth="1"/>
    <col min="3247" max="3247" width="21" style="23" bestFit="1" customWidth="1"/>
    <col min="3248" max="3248" width="18.140625" style="23" bestFit="1" customWidth="1"/>
    <col min="3249" max="3249" width="16.42578125" style="23" bestFit="1" customWidth="1"/>
    <col min="3250" max="3493" width="9.140625" style="23"/>
    <col min="3494" max="3494" width="49.28515625" style="23" customWidth="1"/>
    <col min="3495" max="3495" width="8.28515625" style="23" customWidth="1"/>
    <col min="3496" max="3496" width="17.85546875" style="23" customWidth="1"/>
    <col min="3497" max="3497" width="2.140625" style="23" bestFit="1" customWidth="1"/>
    <col min="3498" max="3498" width="18.42578125" style="23" customWidth="1"/>
    <col min="3499" max="3499" width="1.85546875" style="23" customWidth="1"/>
    <col min="3500" max="3500" width="17.7109375" style="23" customWidth="1"/>
    <col min="3501" max="3501" width="2" style="23" customWidth="1"/>
    <col min="3502" max="3502" width="18.42578125" style="23" customWidth="1"/>
    <col min="3503" max="3503" width="21" style="23" bestFit="1" customWidth="1"/>
    <col min="3504" max="3504" width="18.140625" style="23" bestFit="1" customWidth="1"/>
    <col min="3505" max="3505" width="16.42578125" style="23" bestFit="1" customWidth="1"/>
    <col min="3506" max="3749" width="9.140625" style="23"/>
    <col min="3750" max="3750" width="49.28515625" style="23" customWidth="1"/>
    <col min="3751" max="3751" width="8.28515625" style="23" customWidth="1"/>
    <col min="3752" max="3752" width="17.85546875" style="23" customWidth="1"/>
    <col min="3753" max="3753" width="2.140625" style="23" bestFit="1" customWidth="1"/>
    <col min="3754" max="3754" width="18.42578125" style="23" customWidth="1"/>
    <col min="3755" max="3755" width="1.85546875" style="23" customWidth="1"/>
    <col min="3756" max="3756" width="17.7109375" style="23" customWidth="1"/>
    <col min="3757" max="3757" width="2" style="23" customWidth="1"/>
    <col min="3758" max="3758" width="18.42578125" style="23" customWidth="1"/>
    <col min="3759" max="3759" width="21" style="23" bestFit="1" customWidth="1"/>
    <col min="3760" max="3760" width="18.140625" style="23" bestFit="1" customWidth="1"/>
    <col min="3761" max="3761" width="16.42578125" style="23" bestFit="1" customWidth="1"/>
    <col min="3762" max="4005" width="9.140625" style="23"/>
    <col min="4006" max="4006" width="49.28515625" style="23" customWidth="1"/>
    <col min="4007" max="4007" width="8.28515625" style="23" customWidth="1"/>
    <col min="4008" max="4008" width="17.85546875" style="23" customWidth="1"/>
    <col min="4009" max="4009" width="2.140625" style="23" bestFit="1" customWidth="1"/>
    <col min="4010" max="4010" width="18.42578125" style="23" customWidth="1"/>
    <col min="4011" max="4011" width="1.85546875" style="23" customWidth="1"/>
    <col min="4012" max="4012" width="17.7109375" style="23" customWidth="1"/>
    <col min="4013" max="4013" width="2" style="23" customWidth="1"/>
    <col min="4014" max="4014" width="18.42578125" style="23" customWidth="1"/>
    <col min="4015" max="4015" width="21" style="23" bestFit="1" customWidth="1"/>
    <col min="4016" max="4016" width="18.140625" style="23" bestFit="1" customWidth="1"/>
    <col min="4017" max="4017" width="16.42578125" style="23" bestFit="1" customWidth="1"/>
    <col min="4018" max="4261" width="9.140625" style="23"/>
    <col min="4262" max="4262" width="49.28515625" style="23" customWidth="1"/>
    <col min="4263" max="4263" width="8.28515625" style="23" customWidth="1"/>
    <col min="4264" max="4264" width="17.85546875" style="23" customWidth="1"/>
    <col min="4265" max="4265" width="2.140625" style="23" bestFit="1" customWidth="1"/>
    <col min="4266" max="4266" width="18.42578125" style="23" customWidth="1"/>
    <col min="4267" max="4267" width="1.85546875" style="23" customWidth="1"/>
    <col min="4268" max="4268" width="17.7109375" style="23" customWidth="1"/>
    <col min="4269" max="4269" width="2" style="23" customWidth="1"/>
    <col min="4270" max="4270" width="18.42578125" style="23" customWidth="1"/>
    <col min="4271" max="4271" width="21" style="23" bestFit="1" customWidth="1"/>
    <col min="4272" max="4272" width="18.140625" style="23" bestFit="1" customWidth="1"/>
    <col min="4273" max="4273" width="16.42578125" style="23" bestFit="1" customWidth="1"/>
    <col min="4274" max="4517" width="9.140625" style="23"/>
    <col min="4518" max="4518" width="49.28515625" style="23" customWidth="1"/>
    <col min="4519" max="4519" width="8.28515625" style="23" customWidth="1"/>
    <col min="4520" max="4520" width="17.85546875" style="23" customWidth="1"/>
    <col min="4521" max="4521" width="2.140625" style="23" bestFit="1" customWidth="1"/>
    <col min="4522" max="4522" width="18.42578125" style="23" customWidth="1"/>
    <col min="4523" max="4523" width="1.85546875" style="23" customWidth="1"/>
    <col min="4524" max="4524" width="17.7109375" style="23" customWidth="1"/>
    <col min="4525" max="4525" width="2" style="23" customWidth="1"/>
    <col min="4526" max="4526" width="18.42578125" style="23" customWidth="1"/>
    <col min="4527" max="4527" width="21" style="23" bestFit="1" customWidth="1"/>
    <col min="4528" max="4528" width="18.140625" style="23" bestFit="1" customWidth="1"/>
    <col min="4529" max="4529" width="16.42578125" style="23" bestFit="1" customWidth="1"/>
    <col min="4530" max="4773" width="9.140625" style="23"/>
    <col min="4774" max="4774" width="49.28515625" style="23" customWidth="1"/>
    <col min="4775" max="4775" width="8.28515625" style="23" customWidth="1"/>
    <col min="4776" max="4776" width="17.85546875" style="23" customWidth="1"/>
    <col min="4777" max="4777" width="2.140625" style="23" bestFit="1" customWidth="1"/>
    <col min="4778" max="4778" width="18.42578125" style="23" customWidth="1"/>
    <col min="4779" max="4779" width="1.85546875" style="23" customWidth="1"/>
    <col min="4780" max="4780" width="17.7109375" style="23" customWidth="1"/>
    <col min="4781" max="4781" width="2" style="23" customWidth="1"/>
    <col min="4782" max="4782" width="18.42578125" style="23" customWidth="1"/>
    <col min="4783" max="4783" width="21" style="23" bestFit="1" customWidth="1"/>
    <col min="4784" max="4784" width="18.140625" style="23" bestFit="1" customWidth="1"/>
    <col min="4785" max="4785" width="16.42578125" style="23" bestFit="1" customWidth="1"/>
    <col min="4786" max="5029" width="9.140625" style="23"/>
    <col min="5030" max="5030" width="49.28515625" style="23" customWidth="1"/>
    <col min="5031" max="5031" width="8.28515625" style="23" customWidth="1"/>
    <col min="5032" max="5032" width="17.85546875" style="23" customWidth="1"/>
    <col min="5033" max="5033" width="2.140625" style="23" bestFit="1" customWidth="1"/>
    <col min="5034" max="5034" width="18.42578125" style="23" customWidth="1"/>
    <col min="5035" max="5035" width="1.85546875" style="23" customWidth="1"/>
    <col min="5036" max="5036" width="17.7109375" style="23" customWidth="1"/>
    <col min="5037" max="5037" width="2" style="23" customWidth="1"/>
    <col min="5038" max="5038" width="18.42578125" style="23" customWidth="1"/>
    <col min="5039" max="5039" width="21" style="23" bestFit="1" customWidth="1"/>
    <col min="5040" max="5040" width="18.140625" style="23" bestFit="1" customWidth="1"/>
    <col min="5041" max="5041" width="16.42578125" style="23" bestFit="1" customWidth="1"/>
    <col min="5042" max="5285" width="9.140625" style="23"/>
    <col min="5286" max="5286" width="49.28515625" style="23" customWidth="1"/>
    <col min="5287" max="5287" width="8.28515625" style="23" customWidth="1"/>
    <col min="5288" max="5288" width="17.85546875" style="23" customWidth="1"/>
    <col min="5289" max="5289" width="2.140625" style="23" bestFit="1" customWidth="1"/>
    <col min="5290" max="5290" width="18.42578125" style="23" customWidth="1"/>
    <col min="5291" max="5291" width="1.85546875" style="23" customWidth="1"/>
    <col min="5292" max="5292" width="17.7109375" style="23" customWidth="1"/>
    <col min="5293" max="5293" width="2" style="23" customWidth="1"/>
    <col min="5294" max="5294" width="18.42578125" style="23" customWidth="1"/>
    <col min="5295" max="5295" width="21" style="23" bestFit="1" customWidth="1"/>
    <col min="5296" max="5296" width="18.140625" style="23" bestFit="1" customWidth="1"/>
    <col min="5297" max="5297" width="16.42578125" style="23" bestFit="1" customWidth="1"/>
    <col min="5298" max="5541" width="9.140625" style="23"/>
    <col min="5542" max="5542" width="49.28515625" style="23" customWidth="1"/>
    <col min="5543" max="5543" width="8.28515625" style="23" customWidth="1"/>
    <col min="5544" max="5544" width="17.85546875" style="23" customWidth="1"/>
    <col min="5545" max="5545" width="2.140625" style="23" bestFit="1" customWidth="1"/>
    <col min="5546" max="5546" width="18.42578125" style="23" customWidth="1"/>
    <col min="5547" max="5547" width="1.85546875" style="23" customWidth="1"/>
    <col min="5548" max="5548" width="17.7109375" style="23" customWidth="1"/>
    <col min="5549" max="5549" width="2" style="23" customWidth="1"/>
    <col min="5550" max="5550" width="18.42578125" style="23" customWidth="1"/>
    <col min="5551" max="5551" width="21" style="23" bestFit="1" customWidth="1"/>
    <col min="5552" max="5552" width="18.140625" style="23" bestFit="1" customWidth="1"/>
    <col min="5553" max="5553" width="16.42578125" style="23" bestFit="1" customWidth="1"/>
    <col min="5554" max="5797" width="9.140625" style="23"/>
    <col min="5798" max="5798" width="49.28515625" style="23" customWidth="1"/>
    <col min="5799" max="5799" width="8.28515625" style="23" customWidth="1"/>
    <col min="5800" max="5800" width="17.85546875" style="23" customWidth="1"/>
    <col min="5801" max="5801" width="2.140625" style="23" bestFit="1" customWidth="1"/>
    <col min="5802" max="5802" width="18.42578125" style="23" customWidth="1"/>
    <col min="5803" max="5803" width="1.85546875" style="23" customWidth="1"/>
    <col min="5804" max="5804" width="17.7109375" style="23" customWidth="1"/>
    <col min="5805" max="5805" width="2" style="23" customWidth="1"/>
    <col min="5806" max="5806" width="18.42578125" style="23" customWidth="1"/>
    <col min="5807" max="5807" width="21" style="23" bestFit="1" customWidth="1"/>
    <col min="5808" max="5808" width="18.140625" style="23" bestFit="1" customWidth="1"/>
    <col min="5809" max="5809" width="16.42578125" style="23" bestFit="1" customWidth="1"/>
    <col min="5810" max="6053" width="9.140625" style="23"/>
    <col min="6054" max="6054" width="49.28515625" style="23" customWidth="1"/>
    <col min="6055" max="6055" width="8.28515625" style="23" customWidth="1"/>
    <col min="6056" max="6056" width="17.85546875" style="23" customWidth="1"/>
    <col min="6057" max="6057" width="2.140625" style="23" bestFit="1" customWidth="1"/>
    <col min="6058" max="6058" width="18.42578125" style="23" customWidth="1"/>
    <col min="6059" max="6059" width="1.85546875" style="23" customWidth="1"/>
    <col min="6060" max="6060" width="17.7109375" style="23" customWidth="1"/>
    <col min="6061" max="6061" width="2" style="23" customWidth="1"/>
    <col min="6062" max="6062" width="18.42578125" style="23" customWidth="1"/>
    <col min="6063" max="6063" width="21" style="23" bestFit="1" customWidth="1"/>
    <col min="6064" max="6064" width="18.140625" style="23" bestFit="1" customWidth="1"/>
    <col min="6065" max="6065" width="16.42578125" style="23" bestFit="1" customWidth="1"/>
    <col min="6066" max="6309" width="9.140625" style="23"/>
    <col min="6310" max="6310" width="49.28515625" style="23" customWidth="1"/>
    <col min="6311" max="6311" width="8.28515625" style="23" customWidth="1"/>
    <col min="6312" max="6312" width="17.85546875" style="23" customWidth="1"/>
    <col min="6313" max="6313" width="2.140625" style="23" bestFit="1" customWidth="1"/>
    <col min="6314" max="6314" width="18.42578125" style="23" customWidth="1"/>
    <col min="6315" max="6315" width="1.85546875" style="23" customWidth="1"/>
    <col min="6316" max="6316" width="17.7109375" style="23" customWidth="1"/>
    <col min="6317" max="6317" width="2" style="23" customWidth="1"/>
    <col min="6318" max="6318" width="18.42578125" style="23" customWidth="1"/>
    <col min="6319" max="6319" width="21" style="23" bestFit="1" customWidth="1"/>
    <col min="6320" max="6320" width="18.140625" style="23" bestFit="1" customWidth="1"/>
    <col min="6321" max="6321" width="16.42578125" style="23" bestFit="1" customWidth="1"/>
    <col min="6322" max="6565" width="9.140625" style="23"/>
    <col min="6566" max="6566" width="49.28515625" style="23" customWidth="1"/>
    <col min="6567" max="6567" width="8.28515625" style="23" customWidth="1"/>
    <col min="6568" max="6568" width="17.85546875" style="23" customWidth="1"/>
    <col min="6569" max="6569" width="2.140625" style="23" bestFit="1" customWidth="1"/>
    <col min="6570" max="6570" width="18.42578125" style="23" customWidth="1"/>
    <col min="6571" max="6571" width="1.85546875" style="23" customWidth="1"/>
    <col min="6572" max="6572" width="17.7109375" style="23" customWidth="1"/>
    <col min="6573" max="6573" width="2" style="23" customWidth="1"/>
    <col min="6574" max="6574" width="18.42578125" style="23" customWidth="1"/>
    <col min="6575" max="6575" width="21" style="23" bestFit="1" customWidth="1"/>
    <col min="6576" max="6576" width="18.140625" style="23" bestFit="1" customWidth="1"/>
    <col min="6577" max="6577" width="16.42578125" style="23" bestFit="1" customWidth="1"/>
    <col min="6578" max="6821" width="9.140625" style="23"/>
    <col min="6822" max="6822" width="49.28515625" style="23" customWidth="1"/>
    <col min="6823" max="6823" width="8.28515625" style="23" customWidth="1"/>
    <col min="6824" max="6824" width="17.85546875" style="23" customWidth="1"/>
    <col min="6825" max="6825" width="2.140625" style="23" bestFit="1" customWidth="1"/>
    <col min="6826" max="6826" width="18.42578125" style="23" customWidth="1"/>
    <col min="6827" max="6827" width="1.85546875" style="23" customWidth="1"/>
    <col min="6828" max="6828" width="17.7109375" style="23" customWidth="1"/>
    <col min="6829" max="6829" width="2" style="23" customWidth="1"/>
    <col min="6830" max="6830" width="18.42578125" style="23" customWidth="1"/>
    <col min="6831" max="6831" width="21" style="23" bestFit="1" customWidth="1"/>
    <col min="6832" max="6832" width="18.140625" style="23" bestFit="1" customWidth="1"/>
    <col min="6833" max="6833" width="16.42578125" style="23" bestFit="1" customWidth="1"/>
    <col min="6834" max="7077" width="9.140625" style="23"/>
    <col min="7078" max="7078" width="49.28515625" style="23" customWidth="1"/>
    <col min="7079" max="7079" width="8.28515625" style="23" customWidth="1"/>
    <col min="7080" max="7080" width="17.85546875" style="23" customWidth="1"/>
    <col min="7081" max="7081" width="2.140625" style="23" bestFit="1" customWidth="1"/>
    <col min="7082" max="7082" width="18.42578125" style="23" customWidth="1"/>
    <col min="7083" max="7083" width="1.85546875" style="23" customWidth="1"/>
    <col min="7084" max="7084" width="17.7109375" style="23" customWidth="1"/>
    <col min="7085" max="7085" width="2" style="23" customWidth="1"/>
    <col min="7086" max="7086" width="18.42578125" style="23" customWidth="1"/>
    <col min="7087" max="7087" width="21" style="23" bestFit="1" customWidth="1"/>
    <col min="7088" max="7088" width="18.140625" style="23" bestFit="1" customWidth="1"/>
    <col min="7089" max="7089" width="16.42578125" style="23" bestFit="1" customWidth="1"/>
    <col min="7090" max="7333" width="9.140625" style="23"/>
    <col min="7334" max="7334" width="49.28515625" style="23" customWidth="1"/>
    <col min="7335" max="7335" width="8.28515625" style="23" customWidth="1"/>
    <col min="7336" max="7336" width="17.85546875" style="23" customWidth="1"/>
    <col min="7337" max="7337" width="2.140625" style="23" bestFit="1" customWidth="1"/>
    <col min="7338" max="7338" width="18.42578125" style="23" customWidth="1"/>
    <col min="7339" max="7339" width="1.85546875" style="23" customWidth="1"/>
    <col min="7340" max="7340" width="17.7109375" style="23" customWidth="1"/>
    <col min="7341" max="7341" width="2" style="23" customWidth="1"/>
    <col min="7342" max="7342" width="18.42578125" style="23" customWidth="1"/>
    <col min="7343" max="7343" width="21" style="23" bestFit="1" customWidth="1"/>
    <col min="7344" max="7344" width="18.140625" style="23" bestFit="1" customWidth="1"/>
    <col min="7345" max="7345" width="16.42578125" style="23" bestFit="1" customWidth="1"/>
    <col min="7346" max="7589" width="9.140625" style="23"/>
    <col min="7590" max="7590" width="49.28515625" style="23" customWidth="1"/>
    <col min="7591" max="7591" width="8.28515625" style="23" customWidth="1"/>
    <col min="7592" max="7592" width="17.85546875" style="23" customWidth="1"/>
    <col min="7593" max="7593" width="2.140625" style="23" bestFit="1" customWidth="1"/>
    <col min="7594" max="7594" width="18.42578125" style="23" customWidth="1"/>
    <col min="7595" max="7595" width="1.85546875" style="23" customWidth="1"/>
    <col min="7596" max="7596" width="17.7109375" style="23" customWidth="1"/>
    <col min="7597" max="7597" width="2" style="23" customWidth="1"/>
    <col min="7598" max="7598" width="18.42578125" style="23" customWidth="1"/>
    <col min="7599" max="7599" width="21" style="23" bestFit="1" customWidth="1"/>
    <col min="7600" max="7600" width="18.140625" style="23" bestFit="1" customWidth="1"/>
    <col min="7601" max="7601" width="16.42578125" style="23" bestFit="1" customWidth="1"/>
    <col min="7602" max="7845" width="9.140625" style="23"/>
    <col min="7846" max="7846" width="49.28515625" style="23" customWidth="1"/>
    <col min="7847" max="7847" width="8.28515625" style="23" customWidth="1"/>
    <col min="7848" max="7848" width="17.85546875" style="23" customWidth="1"/>
    <col min="7849" max="7849" width="2.140625" style="23" bestFit="1" customWidth="1"/>
    <col min="7850" max="7850" width="18.42578125" style="23" customWidth="1"/>
    <col min="7851" max="7851" width="1.85546875" style="23" customWidth="1"/>
    <col min="7852" max="7852" width="17.7109375" style="23" customWidth="1"/>
    <col min="7853" max="7853" width="2" style="23" customWidth="1"/>
    <col min="7854" max="7854" width="18.42578125" style="23" customWidth="1"/>
    <col min="7855" max="7855" width="21" style="23" bestFit="1" customWidth="1"/>
    <col min="7856" max="7856" width="18.140625" style="23" bestFit="1" customWidth="1"/>
    <col min="7857" max="7857" width="16.42578125" style="23" bestFit="1" customWidth="1"/>
    <col min="7858" max="8101" width="9.140625" style="23"/>
    <col min="8102" max="8102" width="49.28515625" style="23" customWidth="1"/>
    <col min="8103" max="8103" width="8.28515625" style="23" customWidth="1"/>
    <col min="8104" max="8104" width="17.85546875" style="23" customWidth="1"/>
    <col min="8105" max="8105" width="2.140625" style="23" bestFit="1" customWidth="1"/>
    <col min="8106" max="8106" width="18.42578125" style="23" customWidth="1"/>
    <col min="8107" max="8107" width="1.85546875" style="23" customWidth="1"/>
    <col min="8108" max="8108" width="17.7109375" style="23" customWidth="1"/>
    <col min="8109" max="8109" width="2" style="23" customWidth="1"/>
    <col min="8110" max="8110" width="18.42578125" style="23" customWidth="1"/>
    <col min="8111" max="8111" width="21" style="23" bestFit="1" customWidth="1"/>
    <col min="8112" max="8112" width="18.140625" style="23" bestFit="1" customWidth="1"/>
    <col min="8113" max="8113" width="16.42578125" style="23" bestFit="1" customWidth="1"/>
    <col min="8114" max="8357" width="9.140625" style="23"/>
    <col min="8358" max="8358" width="49.28515625" style="23" customWidth="1"/>
    <col min="8359" max="8359" width="8.28515625" style="23" customWidth="1"/>
    <col min="8360" max="8360" width="17.85546875" style="23" customWidth="1"/>
    <col min="8361" max="8361" width="2.140625" style="23" bestFit="1" customWidth="1"/>
    <col min="8362" max="8362" width="18.42578125" style="23" customWidth="1"/>
    <col min="8363" max="8363" width="1.85546875" style="23" customWidth="1"/>
    <col min="8364" max="8364" width="17.7109375" style="23" customWidth="1"/>
    <col min="8365" max="8365" width="2" style="23" customWidth="1"/>
    <col min="8366" max="8366" width="18.42578125" style="23" customWidth="1"/>
    <col min="8367" max="8367" width="21" style="23" bestFit="1" customWidth="1"/>
    <col min="8368" max="8368" width="18.140625" style="23" bestFit="1" customWidth="1"/>
    <col min="8369" max="8369" width="16.42578125" style="23" bestFit="1" customWidth="1"/>
    <col min="8370" max="8613" width="9.140625" style="23"/>
    <col min="8614" max="8614" width="49.28515625" style="23" customWidth="1"/>
    <col min="8615" max="8615" width="8.28515625" style="23" customWidth="1"/>
    <col min="8616" max="8616" width="17.85546875" style="23" customWidth="1"/>
    <col min="8617" max="8617" width="2.140625" style="23" bestFit="1" customWidth="1"/>
    <col min="8618" max="8618" width="18.42578125" style="23" customWidth="1"/>
    <col min="8619" max="8619" width="1.85546875" style="23" customWidth="1"/>
    <col min="8620" max="8620" width="17.7109375" style="23" customWidth="1"/>
    <col min="8621" max="8621" width="2" style="23" customWidth="1"/>
    <col min="8622" max="8622" width="18.42578125" style="23" customWidth="1"/>
    <col min="8623" max="8623" width="21" style="23" bestFit="1" customWidth="1"/>
    <col min="8624" max="8624" width="18.140625" style="23" bestFit="1" customWidth="1"/>
    <col min="8625" max="8625" width="16.42578125" style="23" bestFit="1" customWidth="1"/>
    <col min="8626" max="8869" width="9.140625" style="23"/>
    <col min="8870" max="8870" width="49.28515625" style="23" customWidth="1"/>
    <col min="8871" max="8871" width="8.28515625" style="23" customWidth="1"/>
    <col min="8872" max="8872" width="17.85546875" style="23" customWidth="1"/>
    <col min="8873" max="8873" width="2.140625" style="23" bestFit="1" customWidth="1"/>
    <col min="8874" max="8874" width="18.42578125" style="23" customWidth="1"/>
    <col min="8875" max="8875" width="1.85546875" style="23" customWidth="1"/>
    <col min="8876" max="8876" width="17.7109375" style="23" customWidth="1"/>
    <col min="8877" max="8877" width="2" style="23" customWidth="1"/>
    <col min="8878" max="8878" width="18.42578125" style="23" customWidth="1"/>
    <col min="8879" max="8879" width="21" style="23" bestFit="1" customWidth="1"/>
    <col min="8880" max="8880" width="18.140625" style="23" bestFit="1" customWidth="1"/>
    <col min="8881" max="8881" width="16.42578125" style="23" bestFit="1" customWidth="1"/>
    <col min="8882" max="9125" width="9.140625" style="23"/>
    <col min="9126" max="9126" width="49.28515625" style="23" customWidth="1"/>
    <col min="9127" max="9127" width="8.28515625" style="23" customWidth="1"/>
    <col min="9128" max="9128" width="17.85546875" style="23" customWidth="1"/>
    <col min="9129" max="9129" width="2.140625" style="23" bestFit="1" customWidth="1"/>
    <col min="9130" max="9130" width="18.42578125" style="23" customWidth="1"/>
    <col min="9131" max="9131" width="1.85546875" style="23" customWidth="1"/>
    <col min="9132" max="9132" width="17.7109375" style="23" customWidth="1"/>
    <col min="9133" max="9133" width="2" style="23" customWidth="1"/>
    <col min="9134" max="9134" width="18.42578125" style="23" customWidth="1"/>
    <col min="9135" max="9135" width="21" style="23" bestFit="1" customWidth="1"/>
    <col min="9136" max="9136" width="18.140625" style="23" bestFit="1" customWidth="1"/>
    <col min="9137" max="9137" width="16.42578125" style="23" bestFit="1" customWidth="1"/>
    <col min="9138" max="9381" width="9.140625" style="23"/>
    <col min="9382" max="9382" width="49.28515625" style="23" customWidth="1"/>
    <col min="9383" max="9383" width="8.28515625" style="23" customWidth="1"/>
    <col min="9384" max="9384" width="17.85546875" style="23" customWidth="1"/>
    <col min="9385" max="9385" width="2.140625" style="23" bestFit="1" customWidth="1"/>
    <col min="9386" max="9386" width="18.42578125" style="23" customWidth="1"/>
    <col min="9387" max="9387" width="1.85546875" style="23" customWidth="1"/>
    <col min="9388" max="9388" width="17.7109375" style="23" customWidth="1"/>
    <col min="9389" max="9389" width="2" style="23" customWidth="1"/>
    <col min="9390" max="9390" width="18.42578125" style="23" customWidth="1"/>
    <col min="9391" max="9391" width="21" style="23" bestFit="1" customWidth="1"/>
    <col min="9392" max="9392" width="18.140625" style="23" bestFit="1" customWidth="1"/>
    <col min="9393" max="9393" width="16.42578125" style="23" bestFit="1" customWidth="1"/>
    <col min="9394" max="9637" width="9.140625" style="23"/>
    <col min="9638" max="9638" width="49.28515625" style="23" customWidth="1"/>
    <col min="9639" max="9639" width="8.28515625" style="23" customWidth="1"/>
    <col min="9640" max="9640" width="17.85546875" style="23" customWidth="1"/>
    <col min="9641" max="9641" width="2.140625" style="23" bestFit="1" customWidth="1"/>
    <col min="9642" max="9642" width="18.42578125" style="23" customWidth="1"/>
    <col min="9643" max="9643" width="1.85546875" style="23" customWidth="1"/>
    <col min="9644" max="9644" width="17.7109375" style="23" customWidth="1"/>
    <col min="9645" max="9645" width="2" style="23" customWidth="1"/>
    <col min="9646" max="9646" width="18.42578125" style="23" customWidth="1"/>
    <col min="9647" max="9647" width="21" style="23" bestFit="1" customWidth="1"/>
    <col min="9648" max="9648" width="18.140625" style="23" bestFit="1" customWidth="1"/>
    <col min="9649" max="9649" width="16.42578125" style="23" bestFit="1" customWidth="1"/>
    <col min="9650" max="9893" width="9.140625" style="23"/>
    <col min="9894" max="9894" width="49.28515625" style="23" customWidth="1"/>
    <col min="9895" max="9895" width="8.28515625" style="23" customWidth="1"/>
    <col min="9896" max="9896" width="17.85546875" style="23" customWidth="1"/>
    <col min="9897" max="9897" width="2.140625" style="23" bestFit="1" customWidth="1"/>
    <col min="9898" max="9898" width="18.42578125" style="23" customWidth="1"/>
    <col min="9899" max="9899" width="1.85546875" style="23" customWidth="1"/>
    <col min="9900" max="9900" width="17.7109375" style="23" customWidth="1"/>
    <col min="9901" max="9901" width="2" style="23" customWidth="1"/>
    <col min="9902" max="9902" width="18.42578125" style="23" customWidth="1"/>
    <col min="9903" max="9903" width="21" style="23" bestFit="1" customWidth="1"/>
    <col min="9904" max="9904" width="18.140625" style="23" bestFit="1" customWidth="1"/>
    <col min="9905" max="9905" width="16.42578125" style="23" bestFit="1" customWidth="1"/>
    <col min="9906" max="10149" width="9.140625" style="23"/>
    <col min="10150" max="10150" width="49.28515625" style="23" customWidth="1"/>
    <col min="10151" max="10151" width="8.28515625" style="23" customWidth="1"/>
    <col min="10152" max="10152" width="17.85546875" style="23" customWidth="1"/>
    <col min="10153" max="10153" width="2.140625" style="23" bestFit="1" customWidth="1"/>
    <col min="10154" max="10154" width="18.42578125" style="23" customWidth="1"/>
    <col min="10155" max="10155" width="1.85546875" style="23" customWidth="1"/>
    <col min="10156" max="10156" width="17.7109375" style="23" customWidth="1"/>
    <col min="10157" max="10157" width="2" style="23" customWidth="1"/>
    <col min="10158" max="10158" width="18.42578125" style="23" customWidth="1"/>
    <col min="10159" max="10159" width="21" style="23" bestFit="1" customWidth="1"/>
    <col min="10160" max="10160" width="18.140625" style="23" bestFit="1" customWidth="1"/>
    <col min="10161" max="10161" width="16.42578125" style="23" bestFit="1" customWidth="1"/>
    <col min="10162" max="10405" width="9.140625" style="23"/>
    <col min="10406" max="10406" width="49.28515625" style="23" customWidth="1"/>
    <col min="10407" max="10407" width="8.28515625" style="23" customWidth="1"/>
    <col min="10408" max="10408" width="17.85546875" style="23" customWidth="1"/>
    <col min="10409" max="10409" width="2.140625" style="23" bestFit="1" customWidth="1"/>
    <col min="10410" max="10410" width="18.42578125" style="23" customWidth="1"/>
    <col min="10411" max="10411" width="1.85546875" style="23" customWidth="1"/>
    <col min="10412" max="10412" width="17.7109375" style="23" customWidth="1"/>
    <col min="10413" max="10413" width="2" style="23" customWidth="1"/>
    <col min="10414" max="10414" width="18.42578125" style="23" customWidth="1"/>
    <col min="10415" max="10415" width="21" style="23" bestFit="1" customWidth="1"/>
    <col min="10416" max="10416" width="18.140625" style="23" bestFit="1" customWidth="1"/>
    <col min="10417" max="10417" width="16.42578125" style="23" bestFit="1" customWidth="1"/>
    <col min="10418" max="10661" width="9.140625" style="23"/>
    <col min="10662" max="10662" width="49.28515625" style="23" customWidth="1"/>
    <col min="10663" max="10663" width="8.28515625" style="23" customWidth="1"/>
    <col min="10664" max="10664" width="17.85546875" style="23" customWidth="1"/>
    <col min="10665" max="10665" width="2.140625" style="23" bestFit="1" customWidth="1"/>
    <col min="10666" max="10666" width="18.42578125" style="23" customWidth="1"/>
    <col min="10667" max="10667" width="1.85546875" style="23" customWidth="1"/>
    <col min="10668" max="10668" width="17.7109375" style="23" customWidth="1"/>
    <col min="10669" max="10669" width="2" style="23" customWidth="1"/>
    <col min="10670" max="10670" width="18.42578125" style="23" customWidth="1"/>
    <col min="10671" max="10671" width="21" style="23" bestFit="1" customWidth="1"/>
    <col min="10672" max="10672" width="18.140625" style="23" bestFit="1" customWidth="1"/>
    <col min="10673" max="10673" width="16.42578125" style="23" bestFit="1" customWidth="1"/>
    <col min="10674" max="10917" width="9.140625" style="23"/>
    <col min="10918" max="10918" width="49.28515625" style="23" customWidth="1"/>
    <col min="10919" max="10919" width="8.28515625" style="23" customWidth="1"/>
    <col min="10920" max="10920" width="17.85546875" style="23" customWidth="1"/>
    <col min="10921" max="10921" width="2.140625" style="23" bestFit="1" customWidth="1"/>
    <col min="10922" max="10922" width="18.42578125" style="23" customWidth="1"/>
    <col min="10923" max="10923" width="1.85546875" style="23" customWidth="1"/>
    <col min="10924" max="10924" width="17.7109375" style="23" customWidth="1"/>
    <col min="10925" max="10925" width="2" style="23" customWidth="1"/>
    <col min="10926" max="10926" width="18.42578125" style="23" customWidth="1"/>
    <col min="10927" max="10927" width="21" style="23" bestFit="1" customWidth="1"/>
    <col min="10928" max="10928" width="18.140625" style="23" bestFit="1" customWidth="1"/>
    <col min="10929" max="10929" width="16.42578125" style="23" bestFit="1" customWidth="1"/>
    <col min="10930" max="11173" width="9.140625" style="23"/>
    <col min="11174" max="11174" width="49.28515625" style="23" customWidth="1"/>
    <col min="11175" max="11175" width="8.28515625" style="23" customWidth="1"/>
    <col min="11176" max="11176" width="17.85546875" style="23" customWidth="1"/>
    <col min="11177" max="11177" width="2.140625" style="23" bestFit="1" customWidth="1"/>
    <col min="11178" max="11178" width="18.42578125" style="23" customWidth="1"/>
    <col min="11179" max="11179" width="1.85546875" style="23" customWidth="1"/>
    <col min="11180" max="11180" width="17.7109375" style="23" customWidth="1"/>
    <col min="11181" max="11181" width="2" style="23" customWidth="1"/>
    <col min="11182" max="11182" width="18.42578125" style="23" customWidth="1"/>
    <col min="11183" max="11183" width="21" style="23" bestFit="1" customWidth="1"/>
    <col min="11184" max="11184" width="18.140625" style="23" bestFit="1" customWidth="1"/>
    <col min="11185" max="11185" width="16.42578125" style="23" bestFit="1" customWidth="1"/>
    <col min="11186" max="11429" width="9.140625" style="23"/>
    <col min="11430" max="11430" width="49.28515625" style="23" customWidth="1"/>
    <col min="11431" max="11431" width="8.28515625" style="23" customWidth="1"/>
    <col min="11432" max="11432" width="17.85546875" style="23" customWidth="1"/>
    <col min="11433" max="11433" width="2.140625" style="23" bestFit="1" customWidth="1"/>
    <col min="11434" max="11434" width="18.42578125" style="23" customWidth="1"/>
    <col min="11435" max="11435" width="1.85546875" style="23" customWidth="1"/>
    <col min="11436" max="11436" width="17.7109375" style="23" customWidth="1"/>
    <col min="11437" max="11437" width="2" style="23" customWidth="1"/>
    <col min="11438" max="11438" width="18.42578125" style="23" customWidth="1"/>
    <col min="11439" max="11439" width="21" style="23" bestFit="1" customWidth="1"/>
    <col min="11440" max="11440" width="18.140625" style="23" bestFit="1" customWidth="1"/>
    <col min="11441" max="11441" width="16.42578125" style="23" bestFit="1" customWidth="1"/>
    <col min="11442" max="11685" width="9.140625" style="23"/>
    <col min="11686" max="11686" width="49.28515625" style="23" customWidth="1"/>
    <col min="11687" max="11687" width="8.28515625" style="23" customWidth="1"/>
    <col min="11688" max="11688" width="17.85546875" style="23" customWidth="1"/>
    <col min="11689" max="11689" width="2.140625" style="23" bestFit="1" customWidth="1"/>
    <col min="11690" max="11690" width="18.42578125" style="23" customWidth="1"/>
    <col min="11691" max="11691" width="1.85546875" style="23" customWidth="1"/>
    <col min="11692" max="11692" width="17.7109375" style="23" customWidth="1"/>
    <col min="11693" max="11693" width="2" style="23" customWidth="1"/>
    <col min="11694" max="11694" width="18.42578125" style="23" customWidth="1"/>
    <col min="11695" max="11695" width="21" style="23" bestFit="1" customWidth="1"/>
    <col min="11696" max="11696" width="18.140625" style="23" bestFit="1" customWidth="1"/>
    <col min="11697" max="11697" width="16.42578125" style="23" bestFit="1" customWidth="1"/>
    <col min="11698" max="11941" width="9.140625" style="23"/>
    <col min="11942" max="11942" width="49.28515625" style="23" customWidth="1"/>
    <col min="11943" max="11943" width="8.28515625" style="23" customWidth="1"/>
    <col min="11944" max="11944" width="17.85546875" style="23" customWidth="1"/>
    <col min="11945" max="11945" width="2.140625" style="23" bestFit="1" customWidth="1"/>
    <col min="11946" max="11946" width="18.42578125" style="23" customWidth="1"/>
    <col min="11947" max="11947" width="1.85546875" style="23" customWidth="1"/>
    <col min="11948" max="11948" width="17.7109375" style="23" customWidth="1"/>
    <col min="11949" max="11949" width="2" style="23" customWidth="1"/>
    <col min="11950" max="11950" width="18.42578125" style="23" customWidth="1"/>
    <col min="11951" max="11951" width="21" style="23" bestFit="1" customWidth="1"/>
    <col min="11952" max="11952" width="18.140625" style="23" bestFit="1" customWidth="1"/>
    <col min="11953" max="11953" width="16.42578125" style="23" bestFit="1" customWidth="1"/>
    <col min="11954" max="12197" width="9.140625" style="23"/>
    <col min="12198" max="12198" width="49.28515625" style="23" customWidth="1"/>
    <col min="12199" max="12199" width="8.28515625" style="23" customWidth="1"/>
    <col min="12200" max="12200" width="17.85546875" style="23" customWidth="1"/>
    <col min="12201" max="12201" width="2.140625" style="23" bestFit="1" customWidth="1"/>
    <col min="12202" max="12202" width="18.42578125" style="23" customWidth="1"/>
    <col min="12203" max="12203" width="1.85546875" style="23" customWidth="1"/>
    <col min="12204" max="12204" width="17.7109375" style="23" customWidth="1"/>
    <col min="12205" max="12205" width="2" style="23" customWidth="1"/>
    <col min="12206" max="12206" width="18.42578125" style="23" customWidth="1"/>
    <col min="12207" max="12207" width="21" style="23" bestFit="1" customWidth="1"/>
    <col min="12208" max="12208" width="18.140625" style="23" bestFit="1" customWidth="1"/>
    <col min="12209" max="12209" width="16.42578125" style="23" bestFit="1" customWidth="1"/>
    <col min="12210" max="12453" width="9.140625" style="23"/>
    <col min="12454" max="12454" width="49.28515625" style="23" customWidth="1"/>
    <col min="12455" max="12455" width="8.28515625" style="23" customWidth="1"/>
    <col min="12456" max="12456" width="17.85546875" style="23" customWidth="1"/>
    <col min="12457" max="12457" width="2.140625" style="23" bestFit="1" customWidth="1"/>
    <col min="12458" max="12458" width="18.42578125" style="23" customWidth="1"/>
    <col min="12459" max="12459" width="1.85546875" style="23" customWidth="1"/>
    <col min="12460" max="12460" width="17.7109375" style="23" customWidth="1"/>
    <col min="12461" max="12461" width="2" style="23" customWidth="1"/>
    <col min="12462" max="12462" width="18.42578125" style="23" customWidth="1"/>
    <col min="12463" max="12463" width="21" style="23" bestFit="1" customWidth="1"/>
    <col min="12464" max="12464" width="18.140625" style="23" bestFit="1" customWidth="1"/>
    <col min="12465" max="12465" width="16.42578125" style="23" bestFit="1" customWidth="1"/>
    <col min="12466" max="12709" width="9.140625" style="23"/>
    <col min="12710" max="12710" width="49.28515625" style="23" customWidth="1"/>
    <col min="12711" max="12711" width="8.28515625" style="23" customWidth="1"/>
    <col min="12712" max="12712" width="17.85546875" style="23" customWidth="1"/>
    <col min="12713" max="12713" width="2.140625" style="23" bestFit="1" customWidth="1"/>
    <col min="12714" max="12714" width="18.42578125" style="23" customWidth="1"/>
    <col min="12715" max="12715" width="1.85546875" style="23" customWidth="1"/>
    <col min="12716" max="12716" width="17.7109375" style="23" customWidth="1"/>
    <col min="12717" max="12717" width="2" style="23" customWidth="1"/>
    <col min="12718" max="12718" width="18.42578125" style="23" customWidth="1"/>
    <col min="12719" max="12719" width="21" style="23" bestFit="1" customWidth="1"/>
    <col min="12720" max="12720" width="18.140625" style="23" bestFit="1" customWidth="1"/>
    <col min="12721" max="12721" width="16.42578125" style="23" bestFit="1" customWidth="1"/>
    <col min="12722" max="12965" width="9.140625" style="23"/>
    <col min="12966" max="12966" width="49.28515625" style="23" customWidth="1"/>
    <col min="12967" max="12967" width="8.28515625" style="23" customWidth="1"/>
    <col min="12968" max="12968" width="17.85546875" style="23" customWidth="1"/>
    <col min="12969" max="12969" width="2.140625" style="23" bestFit="1" customWidth="1"/>
    <col min="12970" max="12970" width="18.42578125" style="23" customWidth="1"/>
    <col min="12971" max="12971" width="1.85546875" style="23" customWidth="1"/>
    <col min="12972" max="12972" width="17.7109375" style="23" customWidth="1"/>
    <col min="12973" max="12973" width="2" style="23" customWidth="1"/>
    <col min="12974" max="12974" width="18.42578125" style="23" customWidth="1"/>
    <col min="12975" max="12975" width="21" style="23" bestFit="1" customWidth="1"/>
    <col min="12976" max="12976" width="18.140625" style="23" bestFit="1" customWidth="1"/>
    <col min="12977" max="12977" width="16.42578125" style="23" bestFit="1" customWidth="1"/>
    <col min="12978" max="13221" width="9.140625" style="23"/>
    <col min="13222" max="13222" width="49.28515625" style="23" customWidth="1"/>
    <col min="13223" max="13223" width="8.28515625" style="23" customWidth="1"/>
    <col min="13224" max="13224" width="17.85546875" style="23" customWidth="1"/>
    <col min="13225" max="13225" width="2.140625" style="23" bestFit="1" customWidth="1"/>
    <col min="13226" max="13226" width="18.42578125" style="23" customWidth="1"/>
    <col min="13227" max="13227" width="1.85546875" style="23" customWidth="1"/>
    <col min="13228" max="13228" width="17.7109375" style="23" customWidth="1"/>
    <col min="13229" max="13229" width="2" style="23" customWidth="1"/>
    <col min="13230" max="13230" width="18.42578125" style="23" customWidth="1"/>
    <col min="13231" max="13231" width="21" style="23" bestFit="1" customWidth="1"/>
    <col min="13232" max="13232" width="18.140625" style="23" bestFit="1" customWidth="1"/>
    <col min="13233" max="13233" width="16.42578125" style="23" bestFit="1" customWidth="1"/>
    <col min="13234" max="13477" width="9.140625" style="23"/>
    <col min="13478" max="13478" width="49.28515625" style="23" customWidth="1"/>
    <col min="13479" max="13479" width="8.28515625" style="23" customWidth="1"/>
    <col min="13480" max="13480" width="17.85546875" style="23" customWidth="1"/>
    <col min="13481" max="13481" width="2.140625" style="23" bestFit="1" customWidth="1"/>
    <col min="13482" max="13482" width="18.42578125" style="23" customWidth="1"/>
    <col min="13483" max="13483" width="1.85546875" style="23" customWidth="1"/>
    <col min="13484" max="13484" width="17.7109375" style="23" customWidth="1"/>
    <col min="13485" max="13485" width="2" style="23" customWidth="1"/>
    <col min="13486" max="13486" width="18.42578125" style="23" customWidth="1"/>
    <col min="13487" max="13487" width="21" style="23" bestFit="1" customWidth="1"/>
    <col min="13488" max="13488" width="18.140625" style="23" bestFit="1" customWidth="1"/>
    <col min="13489" max="13489" width="16.42578125" style="23" bestFit="1" customWidth="1"/>
    <col min="13490" max="13733" width="9.140625" style="23"/>
    <col min="13734" max="13734" width="49.28515625" style="23" customWidth="1"/>
    <col min="13735" max="13735" width="8.28515625" style="23" customWidth="1"/>
    <col min="13736" max="13736" width="17.85546875" style="23" customWidth="1"/>
    <col min="13737" max="13737" width="2.140625" style="23" bestFit="1" customWidth="1"/>
    <col min="13738" max="13738" width="18.42578125" style="23" customWidth="1"/>
    <col min="13739" max="13739" width="1.85546875" style="23" customWidth="1"/>
    <col min="13740" max="13740" width="17.7109375" style="23" customWidth="1"/>
    <col min="13741" max="13741" width="2" style="23" customWidth="1"/>
    <col min="13742" max="13742" width="18.42578125" style="23" customWidth="1"/>
    <col min="13743" max="13743" width="21" style="23" bestFit="1" customWidth="1"/>
    <col min="13744" max="13744" width="18.140625" style="23" bestFit="1" customWidth="1"/>
    <col min="13745" max="13745" width="16.42578125" style="23" bestFit="1" customWidth="1"/>
    <col min="13746" max="13989" width="9.140625" style="23"/>
    <col min="13990" max="13990" width="49.28515625" style="23" customWidth="1"/>
    <col min="13991" max="13991" width="8.28515625" style="23" customWidth="1"/>
    <col min="13992" max="13992" width="17.85546875" style="23" customWidth="1"/>
    <col min="13993" max="13993" width="2.140625" style="23" bestFit="1" customWidth="1"/>
    <col min="13994" max="13994" width="18.42578125" style="23" customWidth="1"/>
    <col min="13995" max="13995" width="1.85546875" style="23" customWidth="1"/>
    <col min="13996" max="13996" width="17.7109375" style="23" customWidth="1"/>
    <col min="13997" max="13997" width="2" style="23" customWidth="1"/>
    <col min="13998" max="13998" width="18.42578125" style="23" customWidth="1"/>
    <col min="13999" max="13999" width="21" style="23" bestFit="1" customWidth="1"/>
    <col min="14000" max="14000" width="18.140625" style="23" bestFit="1" customWidth="1"/>
    <col min="14001" max="14001" width="16.42578125" style="23" bestFit="1" customWidth="1"/>
    <col min="14002" max="14245" width="9.140625" style="23"/>
    <col min="14246" max="14246" width="49.28515625" style="23" customWidth="1"/>
    <col min="14247" max="14247" width="8.28515625" style="23" customWidth="1"/>
    <col min="14248" max="14248" width="17.85546875" style="23" customWidth="1"/>
    <col min="14249" max="14249" width="2.140625" style="23" bestFit="1" customWidth="1"/>
    <col min="14250" max="14250" width="18.42578125" style="23" customWidth="1"/>
    <col min="14251" max="14251" width="1.85546875" style="23" customWidth="1"/>
    <col min="14252" max="14252" width="17.7109375" style="23" customWidth="1"/>
    <col min="14253" max="14253" width="2" style="23" customWidth="1"/>
    <col min="14254" max="14254" width="18.42578125" style="23" customWidth="1"/>
    <col min="14255" max="14255" width="21" style="23" bestFit="1" customWidth="1"/>
    <col min="14256" max="14256" width="18.140625" style="23" bestFit="1" customWidth="1"/>
    <col min="14257" max="14257" width="16.42578125" style="23" bestFit="1" customWidth="1"/>
    <col min="14258" max="14501" width="9.140625" style="23"/>
    <col min="14502" max="14502" width="49.28515625" style="23" customWidth="1"/>
    <col min="14503" max="14503" width="8.28515625" style="23" customWidth="1"/>
    <col min="14504" max="14504" width="17.85546875" style="23" customWidth="1"/>
    <col min="14505" max="14505" width="2.140625" style="23" bestFit="1" customWidth="1"/>
    <col min="14506" max="14506" width="18.42578125" style="23" customWidth="1"/>
    <col min="14507" max="14507" width="1.85546875" style="23" customWidth="1"/>
    <col min="14508" max="14508" width="17.7109375" style="23" customWidth="1"/>
    <col min="14509" max="14509" width="2" style="23" customWidth="1"/>
    <col min="14510" max="14510" width="18.42578125" style="23" customWidth="1"/>
    <col min="14511" max="14511" width="21" style="23" bestFit="1" customWidth="1"/>
    <col min="14512" max="14512" width="18.140625" style="23" bestFit="1" customWidth="1"/>
    <col min="14513" max="14513" width="16.42578125" style="23" bestFit="1" customWidth="1"/>
    <col min="14514" max="14757" width="9.140625" style="23"/>
    <col min="14758" max="14758" width="49.28515625" style="23" customWidth="1"/>
    <col min="14759" max="14759" width="8.28515625" style="23" customWidth="1"/>
    <col min="14760" max="14760" width="17.85546875" style="23" customWidth="1"/>
    <col min="14761" max="14761" width="2.140625" style="23" bestFit="1" customWidth="1"/>
    <col min="14762" max="14762" width="18.42578125" style="23" customWidth="1"/>
    <col min="14763" max="14763" width="1.85546875" style="23" customWidth="1"/>
    <col min="14764" max="14764" width="17.7109375" style="23" customWidth="1"/>
    <col min="14765" max="14765" width="2" style="23" customWidth="1"/>
    <col min="14766" max="14766" width="18.42578125" style="23" customWidth="1"/>
    <col min="14767" max="14767" width="21" style="23" bestFit="1" customWidth="1"/>
    <col min="14768" max="14768" width="18.140625" style="23" bestFit="1" customWidth="1"/>
    <col min="14769" max="14769" width="16.42578125" style="23" bestFit="1" customWidth="1"/>
    <col min="14770" max="15013" width="9.140625" style="23"/>
    <col min="15014" max="15014" width="49.28515625" style="23" customWidth="1"/>
    <col min="15015" max="15015" width="8.28515625" style="23" customWidth="1"/>
    <col min="15016" max="15016" width="17.85546875" style="23" customWidth="1"/>
    <col min="15017" max="15017" width="2.140625" style="23" bestFit="1" customWidth="1"/>
    <col min="15018" max="15018" width="18.42578125" style="23" customWidth="1"/>
    <col min="15019" max="15019" width="1.85546875" style="23" customWidth="1"/>
    <col min="15020" max="15020" width="17.7109375" style="23" customWidth="1"/>
    <col min="15021" max="15021" width="2" style="23" customWidth="1"/>
    <col min="15022" max="15022" width="18.42578125" style="23" customWidth="1"/>
    <col min="15023" max="15023" width="21" style="23" bestFit="1" customWidth="1"/>
    <col min="15024" max="15024" width="18.140625" style="23" bestFit="1" customWidth="1"/>
    <col min="15025" max="15025" width="16.42578125" style="23" bestFit="1" customWidth="1"/>
    <col min="15026" max="15269" width="9.140625" style="23"/>
    <col min="15270" max="15270" width="49.28515625" style="23" customWidth="1"/>
    <col min="15271" max="15271" width="8.28515625" style="23" customWidth="1"/>
    <col min="15272" max="15272" width="17.85546875" style="23" customWidth="1"/>
    <col min="15273" max="15273" width="2.140625" style="23" bestFit="1" customWidth="1"/>
    <col min="15274" max="15274" width="18.42578125" style="23" customWidth="1"/>
    <col min="15275" max="15275" width="1.85546875" style="23" customWidth="1"/>
    <col min="15276" max="15276" width="17.7109375" style="23" customWidth="1"/>
    <col min="15277" max="15277" width="2" style="23" customWidth="1"/>
    <col min="15278" max="15278" width="18.42578125" style="23" customWidth="1"/>
    <col min="15279" max="15279" width="21" style="23" bestFit="1" customWidth="1"/>
    <col min="15280" max="15280" width="18.140625" style="23" bestFit="1" customWidth="1"/>
    <col min="15281" max="15281" width="16.42578125" style="23" bestFit="1" customWidth="1"/>
    <col min="15282" max="15525" width="9.140625" style="23"/>
    <col min="15526" max="15526" width="49.28515625" style="23" customWidth="1"/>
    <col min="15527" max="15527" width="8.28515625" style="23" customWidth="1"/>
    <col min="15528" max="15528" width="17.85546875" style="23" customWidth="1"/>
    <col min="15529" max="15529" width="2.140625" style="23" bestFit="1" customWidth="1"/>
    <col min="15530" max="15530" width="18.42578125" style="23" customWidth="1"/>
    <col min="15531" max="15531" width="1.85546875" style="23" customWidth="1"/>
    <col min="15532" max="15532" width="17.7109375" style="23" customWidth="1"/>
    <col min="15533" max="15533" width="2" style="23" customWidth="1"/>
    <col min="15534" max="15534" width="18.42578125" style="23" customWidth="1"/>
    <col min="15535" max="15535" width="21" style="23" bestFit="1" customWidth="1"/>
    <col min="15536" max="15536" width="18.140625" style="23" bestFit="1" customWidth="1"/>
    <col min="15537" max="15537" width="16.42578125" style="23" bestFit="1" customWidth="1"/>
    <col min="15538" max="15781" width="9.140625" style="23"/>
    <col min="15782" max="15782" width="49.28515625" style="23" customWidth="1"/>
    <col min="15783" max="15783" width="8.28515625" style="23" customWidth="1"/>
    <col min="15784" max="15784" width="17.85546875" style="23" customWidth="1"/>
    <col min="15785" max="15785" width="2.140625" style="23" bestFit="1" customWidth="1"/>
    <col min="15786" max="15786" width="18.42578125" style="23" customWidth="1"/>
    <col min="15787" max="15787" width="1.85546875" style="23" customWidth="1"/>
    <col min="15788" max="15788" width="17.7109375" style="23" customWidth="1"/>
    <col min="15789" max="15789" width="2" style="23" customWidth="1"/>
    <col min="15790" max="15790" width="18.42578125" style="23" customWidth="1"/>
    <col min="15791" max="15791" width="21" style="23" bestFit="1" customWidth="1"/>
    <col min="15792" max="15792" width="18.140625" style="23" bestFit="1" customWidth="1"/>
    <col min="15793" max="15793" width="16.42578125" style="23" bestFit="1" customWidth="1"/>
    <col min="15794" max="16037" width="9.140625" style="23"/>
    <col min="16038" max="16038" width="49.28515625" style="23" customWidth="1"/>
    <col min="16039" max="16039" width="8.28515625" style="23" customWidth="1"/>
    <col min="16040" max="16040" width="17.85546875" style="23" customWidth="1"/>
    <col min="16041" max="16041" width="2.140625" style="23" bestFit="1" customWidth="1"/>
    <col min="16042" max="16042" width="18.42578125" style="23" customWidth="1"/>
    <col min="16043" max="16043" width="1.85546875" style="23" customWidth="1"/>
    <col min="16044" max="16044" width="17.7109375" style="23" customWidth="1"/>
    <col min="16045" max="16045" width="2" style="23" customWidth="1"/>
    <col min="16046" max="16046" width="18.42578125" style="23" customWidth="1"/>
    <col min="16047" max="16047" width="21" style="23" bestFit="1" customWidth="1"/>
    <col min="16048" max="16048" width="18.140625" style="23" bestFit="1" customWidth="1"/>
    <col min="16049" max="16049" width="16.42578125" style="23" bestFit="1" customWidth="1"/>
    <col min="16050" max="16384" width="9.140625" style="23"/>
  </cols>
  <sheetData>
    <row r="1" spans="1:10" customFormat="1" ht="15" x14ac:dyDescent="0.25">
      <c r="A1" s="2" t="s">
        <v>0</v>
      </c>
      <c r="B1" s="1"/>
      <c r="C1" s="1"/>
      <c r="D1" s="2"/>
      <c r="E1" s="2"/>
      <c r="F1" s="2"/>
      <c r="G1" s="3"/>
      <c r="H1" s="3"/>
    </row>
    <row r="2" spans="1:10" customFormat="1" ht="15" x14ac:dyDescent="0.25">
      <c r="A2" s="4" t="s">
        <v>1</v>
      </c>
      <c r="B2" s="5"/>
      <c r="C2" s="5"/>
      <c r="D2" s="4"/>
      <c r="E2" s="4"/>
      <c r="F2" s="4"/>
      <c r="G2" s="3"/>
      <c r="H2" s="3"/>
    </row>
    <row r="3" spans="1:10" customFormat="1" ht="15" x14ac:dyDescent="0.25">
      <c r="A3" s="4" t="s">
        <v>107</v>
      </c>
      <c r="B3" s="5"/>
      <c r="C3" s="5"/>
      <c r="D3" s="4"/>
      <c r="E3" s="4"/>
      <c r="F3" s="4"/>
      <c r="G3" s="3"/>
      <c r="H3" s="3"/>
    </row>
    <row r="4" spans="1:10" customFormat="1" ht="15.75" thickBot="1" x14ac:dyDescent="0.3">
      <c r="A4" s="6" t="s">
        <v>108</v>
      </c>
      <c r="B4" s="7"/>
      <c r="C4" s="7"/>
      <c r="D4" s="6"/>
      <c r="E4" s="6"/>
      <c r="F4" s="6"/>
      <c r="G4" s="6"/>
      <c r="H4" s="6"/>
      <c r="I4" s="6"/>
      <c r="J4" s="6"/>
    </row>
    <row r="5" spans="1:10" customFormat="1" ht="15" x14ac:dyDescent="0.25">
      <c r="A5" s="4"/>
      <c r="B5" s="5"/>
      <c r="C5" s="5"/>
      <c r="D5" s="4"/>
      <c r="E5" s="4"/>
      <c r="F5" s="4"/>
      <c r="G5" s="4"/>
      <c r="H5" s="4"/>
      <c r="I5" s="4"/>
      <c r="J5" s="4"/>
    </row>
    <row r="6" spans="1:10" s="8" customFormat="1" ht="22.5" x14ac:dyDescent="0.3">
      <c r="A6" s="123" t="s">
        <v>2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0" s="12" customFormat="1" ht="16.5" customHeight="1" x14ac:dyDescent="0.25">
      <c r="A7" s="9"/>
      <c r="B7" s="10"/>
      <c r="C7" s="10"/>
      <c r="D7" s="9"/>
      <c r="E7" s="11"/>
      <c r="G7" s="9"/>
      <c r="H7" s="11" t="s">
        <v>3</v>
      </c>
      <c r="I7" s="13"/>
      <c r="J7" s="9"/>
    </row>
    <row r="8" spans="1:10" s="12" customFormat="1" ht="16.5" customHeight="1" x14ac:dyDescent="0.25">
      <c r="A8" s="14" t="s">
        <v>4</v>
      </c>
      <c r="B8" s="15" t="s">
        <v>5</v>
      </c>
      <c r="C8" s="15" t="s">
        <v>6</v>
      </c>
      <c r="D8" s="124" t="s">
        <v>49</v>
      </c>
      <c r="E8" s="124"/>
      <c r="F8" s="124"/>
      <c r="G8" s="16"/>
      <c r="H8" s="17" t="s">
        <v>7</v>
      </c>
      <c r="I8" s="18"/>
      <c r="J8" s="18"/>
    </row>
    <row r="9" spans="1:10" s="12" customFormat="1" ht="16.5" customHeight="1" x14ac:dyDescent="0.25">
      <c r="A9" s="14"/>
      <c r="B9" s="15" t="s">
        <v>8</v>
      </c>
      <c r="C9" s="15" t="s">
        <v>9</v>
      </c>
      <c r="D9" s="19" t="s">
        <v>10</v>
      </c>
      <c r="E9" s="19"/>
      <c r="F9" s="19" t="s">
        <v>11</v>
      </c>
      <c r="G9" s="19"/>
      <c r="H9" s="19" t="s">
        <v>10</v>
      </c>
      <c r="I9" s="19"/>
      <c r="J9" s="19" t="s">
        <v>11</v>
      </c>
    </row>
    <row r="10" spans="1:10" ht="16.5" customHeight="1" x14ac:dyDescent="0.2">
      <c r="A10" s="20" t="s">
        <v>12</v>
      </c>
      <c r="B10" s="21" t="s">
        <v>13</v>
      </c>
      <c r="C10" s="21" t="s">
        <v>14</v>
      </c>
      <c r="D10" s="22">
        <v>183391293690</v>
      </c>
      <c r="E10" s="22"/>
      <c r="F10" s="22">
        <v>180117971784</v>
      </c>
      <c r="G10" s="22"/>
      <c r="H10" s="22">
        <v>662821336420</v>
      </c>
      <c r="I10" s="22"/>
      <c r="J10" s="22">
        <v>609524874572</v>
      </c>
    </row>
    <row r="11" spans="1:10" ht="16.5" customHeight="1" x14ac:dyDescent="0.2">
      <c r="A11" s="20" t="s">
        <v>15</v>
      </c>
      <c r="B11" s="21" t="s">
        <v>16</v>
      </c>
      <c r="C11" s="21"/>
      <c r="D11" s="22"/>
      <c r="E11" s="22"/>
      <c r="F11" s="22"/>
      <c r="G11" s="22"/>
      <c r="H11" s="22">
        <v>9000000</v>
      </c>
      <c r="I11" s="22"/>
      <c r="J11" s="22"/>
    </row>
    <row r="12" spans="1:10" ht="16.5" customHeight="1" x14ac:dyDescent="0.2">
      <c r="A12" s="20" t="s">
        <v>17</v>
      </c>
      <c r="B12" s="21">
        <v>10</v>
      </c>
      <c r="C12" s="21"/>
      <c r="D12" s="22">
        <v>183391293690</v>
      </c>
      <c r="E12" s="22"/>
      <c r="F12" s="22">
        <v>180117971784</v>
      </c>
      <c r="G12" s="22"/>
      <c r="H12" s="22">
        <v>662812336420</v>
      </c>
      <c r="I12" s="22"/>
      <c r="J12" s="22">
        <v>609524874572</v>
      </c>
    </row>
    <row r="13" spans="1:10" ht="16.5" customHeight="1" x14ac:dyDescent="0.2">
      <c r="A13" s="20" t="s">
        <v>18</v>
      </c>
      <c r="B13" s="21" t="s">
        <v>19</v>
      </c>
      <c r="C13" s="21" t="s">
        <v>20</v>
      </c>
      <c r="D13" s="22">
        <v>165653441127</v>
      </c>
      <c r="E13" s="24"/>
      <c r="F13" s="22">
        <v>161729720143</v>
      </c>
      <c r="G13" s="24"/>
      <c r="H13" s="22">
        <v>591599694283</v>
      </c>
      <c r="I13" s="22"/>
      <c r="J13" s="22">
        <v>537911482668</v>
      </c>
    </row>
    <row r="14" spans="1:10" ht="16.5" customHeight="1" x14ac:dyDescent="0.2">
      <c r="A14" s="20" t="s">
        <v>21</v>
      </c>
      <c r="B14" s="21">
        <v>20</v>
      </c>
      <c r="C14" s="21"/>
      <c r="D14" s="22">
        <v>17737852563</v>
      </c>
      <c r="E14" s="22"/>
      <c r="F14" s="22">
        <v>18388251641</v>
      </c>
      <c r="G14" s="22"/>
      <c r="H14" s="22">
        <v>71212642137</v>
      </c>
      <c r="I14" s="22"/>
      <c r="J14" s="22">
        <v>71613391904</v>
      </c>
    </row>
    <row r="15" spans="1:10" ht="16.5" customHeight="1" x14ac:dyDescent="0.2">
      <c r="A15" s="20" t="s">
        <v>22</v>
      </c>
      <c r="B15" s="21" t="s">
        <v>23</v>
      </c>
      <c r="C15" s="21" t="s">
        <v>24</v>
      </c>
      <c r="D15" s="22">
        <v>338555645</v>
      </c>
      <c r="E15" s="22"/>
      <c r="F15" s="22">
        <v>49261811</v>
      </c>
      <c r="G15" s="22"/>
      <c r="H15" s="22">
        <v>465219753</v>
      </c>
      <c r="I15" s="22"/>
      <c r="J15" s="22">
        <v>96913250</v>
      </c>
    </row>
    <row r="16" spans="1:10" ht="16.5" customHeight="1" x14ac:dyDescent="0.2">
      <c r="A16" s="20" t="s">
        <v>25</v>
      </c>
      <c r="B16" s="21" t="s">
        <v>26</v>
      </c>
      <c r="C16" s="21" t="s">
        <v>27</v>
      </c>
      <c r="D16" s="22">
        <v>2333654788</v>
      </c>
      <c r="E16" s="24"/>
      <c r="F16" s="22">
        <v>2935838339</v>
      </c>
      <c r="G16" s="24"/>
      <c r="H16" s="22">
        <v>9458290527</v>
      </c>
      <c r="I16" s="22"/>
      <c r="J16" s="22">
        <v>12821673427</v>
      </c>
    </row>
    <row r="17" spans="1:10" ht="16.5" customHeight="1" x14ac:dyDescent="0.2">
      <c r="A17" s="25" t="s">
        <v>28</v>
      </c>
      <c r="B17" s="26">
        <v>23</v>
      </c>
      <c r="D17" s="28">
        <v>2314562888</v>
      </c>
      <c r="E17" s="28"/>
      <c r="F17" s="28">
        <v>2795924824</v>
      </c>
      <c r="G17" s="28"/>
      <c r="H17" s="28">
        <v>9182695014</v>
      </c>
      <c r="I17" s="28"/>
      <c r="J17" s="28">
        <v>12146893544</v>
      </c>
    </row>
    <row r="18" spans="1:10" ht="16.5" customHeight="1" x14ac:dyDescent="0.2">
      <c r="A18" s="20" t="s">
        <v>29</v>
      </c>
      <c r="B18" s="21" t="s">
        <v>30</v>
      </c>
      <c r="C18" s="21" t="s">
        <v>31</v>
      </c>
      <c r="D18" s="22">
        <v>4401119977</v>
      </c>
      <c r="E18" s="24"/>
      <c r="F18" s="22">
        <v>5588563158</v>
      </c>
      <c r="G18" s="24"/>
      <c r="H18" s="22">
        <v>18078696994</v>
      </c>
      <c r="I18" s="22"/>
      <c r="J18" s="22">
        <v>20356792619</v>
      </c>
    </row>
    <row r="19" spans="1:10" ht="16.5" customHeight="1" x14ac:dyDescent="0.2">
      <c r="A19" s="20" t="s">
        <v>32</v>
      </c>
      <c r="B19" s="21" t="s">
        <v>33</v>
      </c>
      <c r="C19" s="21" t="s">
        <v>34</v>
      </c>
      <c r="D19" s="22">
        <v>3429445833</v>
      </c>
      <c r="E19" s="24"/>
      <c r="F19" s="22">
        <v>3152496703</v>
      </c>
      <c r="G19" s="24"/>
      <c r="H19" s="22">
        <v>10887683941</v>
      </c>
      <c r="I19" s="22"/>
      <c r="J19" s="22">
        <v>10666842060</v>
      </c>
    </row>
    <row r="20" spans="1:10" ht="16.5" customHeight="1" x14ac:dyDescent="0.2">
      <c r="A20" s="20" t="s">
        <v>35</v>
      </c>
      <c r="B20" s="21">
        <v>30</v>
      </c>
      <c r="C20" s="21"/>
      <c r="D20" s="22">
        <f>D14+D15-D16-D18-D19</f>
        <v>7912187610</v>
      </c>
      <c r="E20" s="22"/>
      <c r="F20" s="22">
        <v>6760615252</v>
      </c>
      <c r="G20" s="22"/>
      <c r="H20" s="22">
        <v>33253190428</v>
      </c>
      <c r="I20" s="22"/>
      <c r="J20" s="22">
        <v>27864997048</v>
      </c>
    </row>
    <row r="21" spans="1:10" ht="16.5" customHeight="1" x14ac:dyDescent="0.2">
      <c r="A21" s="20" t="s">
        <v>36</v>
      </c>
      <c r="B21" s="21">
        <v>31</v>
      </c>
      <c r="C21" s="21" t="s">
        <v>37</v>
      </c>
      <c r="D21" s="22">
        <v>14100000</v>
      </c>
      <c r="E21" s="22"/>
      <c r="F21" s="22">
        <v>281818181</v>
      </c>
      <c r="G21" s="22"/>
      <c r="H21" s="22">
        <v>44933663</v>
      </c>
      <c r="I21" s="22"/>
      <c r="J21" s="22">
        <v>295473181</v>
      </c>
    </row>
    <row r="22" spans="1:10" ht="16.5" customHeight="1" x14ac:dyDescent="0.2">
      <c r="A22" s="20" t="s">
        <v>38</v>
      </c>
      <c r="B22" s="21">
        <v>32</v>
      </c>
      <c r="C22" s="21" t="s">
        <v>39</v>
      </c>
      <c r="D22" s="22">
        <v>247490321</v>
      </c>
      <c r="E22" s="22"/>
      <c r="F22" s="22">
        <v>223417864</v>
      </c>
      <c r="G22" s="22"/>
      <c r="H22" s="22">
        <v>407548781</v>
      </c>
      <c r="I22" s="22"/>
      <c r="J22" s="22">
        <v>491935047</v>
      </c>
    </row>
    <row r="23" spans="1:10" ht="16.5" customHeight="1" x14ac:dyDescent="0.2">
      <c r="A23" s="20" t="s">
        <v>40</v>
      </c>
      <c r="B23" s="21">
        <v>40</v>
      </c>
      <c r="C23" s="21"/>
      <c r="D23" s="29">
        <v>-233390321</v>
      </c>
      <c r="E23" s="22"/>
      <c r="F23" s="29">
        <v>58400317</v>
      </c>
      <c r="G23" s="29"/>
      <c r="H23" s="29">
        <v>-362615118</v>
      </c>
      <c r="I23" s="29"/>
      <c r="J23" s="29">
        <v>-196461866</v>
      </c>
    </row>
    <row r="24" spans="1:10" ht="16.5" customHeight="1" x14ac:dyDescent="0.2">
      <c r="A24" s="20" t="s">
        <v>41</v>
      </c>
      <c r="B24" s="21">
        <v>50</v>
      </c>
      <c r="C24" s="21"/>
      <c r="D24" s="22">
        <f>D23+D20</f>
        <v>7678797289</v>
      </c>
      <c r="E24" s="22"/>
      <c r="F24" s="22">
        <v>6819015569</v>
      </c>
      <c r="G24" s="22"/>
      <c r="H24" s="22">
        <v>32890575310</v>
      </c>
      <c r="I24" s="22"/>
      <c r="J24" s="22">
        <v>27668535182</v>
      </c>
    </row>
    <row r="25" spans="1:10" ht="16.5" customHeight="1" x14ac:dyDescent="0.2">
      <c r="A25" s="20" t="s">
        <v>42</v>
      </c>
      <c r="B25" s="21">
        <v>51</v>
      </c>
      <c r="C25" s="21"/>
      <c r="D25" s="22">
        <v>1758494220</v>
      </c>
      <c r="E25" s="22"/>
      <c r="F25" s="22">
        <v>1572948400</v>
      </c>
      <c r="G25" s="22"/>
      <c r="H25" s="22">
        <v>7394279200</v>
      </c>
      <c r="I25" s="22"/>
      <c r="J25" s="22">
        <v>6212995224</v>
      </c>
    </row>
    <row r="26" spans="1:10" ht="16.5" customHeight="1" x14ac:dyDescent="0.2">
      <c r="A26" s="20" t="s">
        <v>43</v>
      </c>
      <c r="B26" s="21">
        <v>60</v>
      </c>
      <c r="C26" s="21"/>
      <c r="D26" s="22">
        <f>D24-D25</f>
        <v>5920303069</v>
      </c>
      <c r="E26" s="22"/>
      <c r="F26" s="22">
        <v>5246067169</v>
      </c>
      <c r="G26" s="22"/>
      <c r="H26" s="22">
        <v>25496296110</v>
      </c>
      <c r="I26" s="22"/>
      <c r="J26" s="22">
        <v>21455539958</v>
      </c>
    </row>
    <row r="27" spans="1:10" ht="19.5" customHeight="1" thickBot="1" x14ac:dyDescent="0.25">
      <c r="A27" s="20" t="s">
        <v>44</v>
      </c>
      <c r="B27" s="21">
        <v>70</v>
      </c>
      <c r="C27" s="21"/>
      <c r="D27" s="30">
        <f>D26/2999989</f>
        <v>1973.4415922858384</v>
      </c>
      <c r="E27" s="22"/>
      <c r="F27" s="30">
        <f>F26/2999989</f>
        <v>1748.6954682167168</v>
      </c>
      <c r="G27" s="22"/>
      <c r="H27" s="30">
        <f>H26/2999989</f>
        <v>8498.7965322539512</v>
      </c>
      <c r="I27" s="22"/>
      <c r="J27" s="30">
        <f>J26/2999989</f>
        <v>7151.8728762005458</v>
      </c>
    </row>
    <row r="28" spans="1:10" ht="14.25" customHeight="1" thickTop="1" x14ac:dyDescent="0.25">
      <c r="A28" s="31"/>
      <c r="B28" s="22"/>
      <c r="C28" s="22"/>
      <c r="D28" s="32"/>
      <c r="E28" s="33"/>
      <c r="F28" s="32"/>
      <c r="G28" s="33"/>
      <c r="H28" s="34" t="s">
        <v>277</v>
      </c>
      <c r="I28" s="33"/>
      <c r="J28" s="32"/>
    </row>
    <row r="29" spans="1:10" s="32" customFormat="1" ht="14.25" customHeight="1" x14ac:dyDescent="0.25">
      <c r="A29" s="35" t="s">
        <v>45</v>
      </c>
      <c r="B29" s="36"/>
      <c r="C29" s="36"/>
      <c r="E29" s="33"/>
      <c r="G29" s="37"/>
      <c r="H29" s="37" t="s">
        <v>46</v>
      </c>
      <c r="I29" s="33"/>
    </row>
    <row r="30" spans="1:10" s="32" customFormat="1" ht="14.25" customHeight="1" x14ac:dyDescent="0.25">
      <c r="A30" s="38"/>
      <c r="B30" s="36"/>
      <c r="C30" s="36"/>
      <c r="E30" s="33"/>
      <c r="G30" s="39"/>
      <c r="H30" s="39"/>
      <c r="I30" s="33"/>
    </row>
    <row r="31" spans="1:10" s="32" customFormat="1" ht="14.25" customHeight="1" x14ac:dyDescent="0.25">
      <c r="A31" s="38"/>
      <c r="B31" s="36"/>
      <c r="C31" s="36"/>
      <c r="E31" s="33"/>
      <c r="G31" s="39"/>
      <c r="H31" s="39"/>
      <c r="I31" s="33"/>
    </row>
    <row r="32" spans="1:10" s="32" customFormat="1" ht="14.25" customHeight="1" x14ac:dyDescent="0.25">
      <c r="A32" s="38"/>
      <c r="B32" s="36"/>
      <c r="C32" s="36"/>
      <c r="E32" s="33"/>
      <c r="G32" s="39"/>
      <c r="H32" s="39"/>
      <c r="I32" s="33"/>
    </row>
    <row r="33" spans="1:10" s="32" customFormat="1" ht="14.25" customHeight="1" x14ac:dyDescent="0.25">
      <c r="A33" s="38"/>
      <c r="B33" s="36"/>
      <c r="C33" s="36"/>
      <c r="E33" s="33"/>
      <c r="G33" s="39"/>
      <c r="H33" s="39"/>
      <c r="I33" s="33"/>
    </row>
    <row r="34" spans="1:10" s="32" customFormat="1" ht="14.25" customHeight="1" x14ac:dyDescent="0.25">
      <c r="A34" s="38"/>
      <c r="B34" s="36"/>
      <c r="C34" s="36"/>
      <c r="E34" s="33"/>
      <c r="G34" s="39"/>
      <c r="H34" s="39"/>
      <c r="I34" s="33"/>
    </row>
    <row r="35" spans="1:10" s="32" customFormat="1" ht="14.25" customHeight="1" x14ac:dyDescent="0.25">
      <c r="A35" s="35" t="s">
        <v>47</v>
      </c>
      <c r="B35" s="36"/>
      <c r="C35" s="36"/>
      <c r="E35" s="33"/>
      <c r="G35" s="37"/>
      <c r="H35" s="37" t="s">
        <v>48</v>
      </c>
      <c r="I35" s="33"/>
    </row>
    <row r="36" spans="1:10" s="32" customFormat="1" ht="22.5" customHeight="1" x14ac:dyDescent="0.25">
      <c r="A36" s="23"/>
      <c r="B36" s="27"/>
      <c r="C36" s="27"/>
      <c r="D36" s="23"/>
      <c r="E36" s="23"/>
      <c r="F36" s="23"/>
      <c r="G36" s="23"/>
      <c r="H36" s="23"/>
      <c r="I36" s="23"/>
      <c r="J36" s="23"/>
    </row>
  </sheetData>
  <mergeCells count="2">
    <mergeCell ref="A6:J6"/>
    <mergeCell ref="D8:F8"/>
  </mergeCells>
  <pageMargins left="0.45" right="0.45" top="0.25" bottom="0.2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topLeftCell="A141" workbookViewId="0">
      <selection activeCell="L150" sqref="L150:L158"/>
    </sheetView>
  </sheetViews>
  <sheetFormatPr defaultRowHeight="18" customHeight="1" x14ac:dyDescent="0.25"/>
  <cols>
    <col min="2" max="2" width="29.5703125" customWidth="1"/>
    <col min="5" max="5" width="16.5703125" bestFit="1" customWidth="1"/>
    <col min="6" max="6" width="1.85546875" customWidth="1"/>
    <col min="7" max="7" width="16.5703125" bestFit="1" customWidth="1"/>
    <col min="8" max="8" width="11" bestFit="1" customWidth="1"/>
    <col min="9" max="9" width="11.85546875" bestFit="1" customWidth="1"/>
    <col min="12" max="12" width="20" bestFit="1" customWidth="1"/>
    <col min="257" max="257" width="29.5703125" customWidth="1"/>
    <col min="261" max="261" width="16.5703125" bestFit="1" customWidth="1"/>
    <col min="262" max="262" width="1.85546875" customWidth="1"/>
    <col min="263" max="263" width="16.5703125" bestFit="1" customWidth="1"/>
    <col min="264" max="264" width="11" bestFit="1" customWidth="1"/>
    <col min="265" max="265" width="11.85546875" bestFit="1" customWidth="1"/>
    <col min="513" max="513" width="29.5703125" customWidth="1"/>
    <col min="517" max="517" width="16.5703125" bestFit="1" customWidth="1"/>
    <col min="518" max="518" width="1.85546875" customWidth="1"/>
    <col min="519" max="519" width="16.5703125" bestFit="1" customWidth="1"/>
    <col min="520" max="520" width="11" bestFit="1" customWidth="1"/>
    <col min="521" max="521" width="11.85546875" bestFit="1" customWidth="1"/>
    <col min="769" max="769" width="29.5703125" customWidth="1"/>
    <col min="773" max="773" width="16.5703125" bestFit="1" customWidth="1"/>
    <col min="774" max="774" width="1.85546875" customWidth="1"/>
    <col min="775" max="775" width="16.5703125" bestFit="1" customWidth="1"/>
    <col min="776" max="776" width="11" bestFit="1" customWidth="1"/>
    <col min="777" max="777" width="11.85546875" bestFit="1" customWidth="1"/>
    <col min="1025" max="1025" width="29.5703125" customWidth="1"/>
    <col min="1029" max="1029" width="16.5703125" bestFit="1" customWidth="1"/>
    <col min="1030" max="1030" width="1.85546875" customWidth="1"/>
    <col min="1031" max="1031" width="16.5703125" bestFit="1" customWidth="1"/>
    <col min="1032" max="1032" width="11" bestFit="1" customWidth="1"/>
    <col min="1033" max="1033" width="11.85546875" bestFit="1" customWidth="1"/>
    <col min="1281" max="1281" width="29.5703125" customWidth="1"/>
    <col min="1285" max="1285" width="16.5703125" bestFit="1" customWidth="1"/>
    <col min="1286" max="1286" width="1.85546875" customWidth="1"/>
    <col min="1287" max="1287" width="16.5703125" bestFit="1" customWidth="1"/>
    <col min="1288" max="1288" width="11" bestFit="1" customWidth="1"/>
    <col min="1289" max="1289" width="11.85546875" bestFit="1" customWidth="1"/>
    <col min="1537" max="1537" width="29.5703125" customWidth="1"/>
    <col min="1541" max="1541" width="16.5703125" bestFit="1" customWidth="1"/>
    <col min="1542" max="1542" width="1.85546875" customWidth="1"/>
    <col min="1543" max="1543" width="16.5703125" bestFit="1" customWidth="1"/>
    <col min="1544" max="1544" width="11" bestFit="1" customWidth="1"/>
    <col min="1545" max="1545" width="11.85546875" bestFit="1" customWidth="1"/>
    <col min="1793" max="1793" width="29.5703125" customWidth="1"/>
    <col min="1797" max="1797" width="16.5703125" bestFit="1" customWidth="1"/>
    <col min="1798" max="1798" width="1.85546875" customWidth="1"/>
    <col min="1799" max="1799" width="16.5703125" bestFit="1" customWidth="1"/>
    <col min="1800" max="1800" width="11" bestFit="1" customWidth="1"/>
    <col min="1801" max="1801" width="11.85546875" bestFit="1" customWidth="1"/>
    <col min="2049" max="2049" width="29.5703125" customWidth="1"/>
    <col min="2053" max="2053" width="16.5703125" bestFit="1" customWidth="1"/>
    <col min="2054" max="2054" width="1.85546875" customWidth="1"/>
    <col min="2055" max="2055" width="16.5703125" bestFit="1" customWidth="1"/>
    <col min="2056" max="2056" width="11" bestFit="1" customWidth="1"/>
    <col min="2057" max="2057" width="11.85546875" bestFit="1" customWidth="1"/>
    <col min="2305" max="2305" width="29.5703125" customWidth="1"/>
    <col min="2309" max="2309" width="16.5703125" bestFit="1" customWidth="1"/>
    <col min="2310" max="2310" width="1.85546875" customWidth="1"/>
    <col min="2311" max="2311" width="16.5703125" bestFit="1" customWidth="1"/>
    <col min="2312" max="2312" width="11" bestFit="1" customWidth="1"/>
    <col min="2313" max="2313" width="11.85546875" bestFit="1" customWidth="1"/>
    <col min="2561" max="2561" width="29.5703125" customWidth="1"/>
    <col min="2565" max="2565" width="16.5703125" bestFit="1" customWidth="1"/>
    <col min="2566" max="2566" width="1.85546875" customWidth="1"/>
    <col min="2567" max="2567" width="16.5703125" bestFit="1" customWidth="1"/>
    <col min="2568" max="2568" width="11" bestFit="1" customWidth="1"/>
    <col min="2569" max="2569" width="11.85546875" bestFit="1" customWidth="1"/>
    <col min="2817" max="2817" width="29.5703125" customWidth="1"/>
    <col min="2821" max="2821" width="16.5703125" bestFit="1" customWidth="1"/>
    <col min="2822" max="2822" width="1.85546875" customWidth="1"/>
    <col min="2823" max="2823" width="16.5703125" bestFit="1" customWidth="1"/>
    <col min="2824" max="2824" width="11" bestFit="1" customWidth="1"/>
    <col min="2825" max="2825" width="11.85546875" bestFit="1" customWidth="1"/>
    <col min="3073" max="3073" width="29.5703125" customWidth="1"/>
    <col min="3077" max="3077" width="16.5703125" bestFit="1" customWidth="1"/>
    <col min="3078" max="3078" width="1.85546875" customWidth="1"/>
    <col min="3079" max="3079" width="16.5703125" bestFit="1" customWidth="1"/>
    <col min="3080" max="3080" width="11" bestFit="1" customWidth="1"/>
    <col min="3081" max="3081" width="11.85546875" bestFit="1" customWidth="1"/>
    <col min="3329" max="3329" width="29.5703125" customWidth="1"/>
    <col min="3333" max="3333" width="16.5703125" bestFit="1" customWidth="1"/>
    <col min="3334" max="3334" width="1.85546875" customWidth="1"/>
    <col min="3335" max="3335" width="16.5703125" bestFit="1" customWidth="1"/>
    <col min="3336" max="3336" width="11" bestFit="1" customWidth="1"/>
    <col min="3337" max="3337" width="11.85546875" bestFit="1" customWidth="1"/>
    <col min="3585" max="3585" width="29.5703125" customWidth="1"/>
    <col min="3589" max="3589" width="16.5703125" bestFit="1" customWidth="1"/>
    <col min="3590" max="3590" width="1.85546875" customWidth="1"/>
    <col min="3591" max="3591" width="16.5703125" bestFit="1" customWidth="1"/>
    <col min="3592" max="3592" width="11" bestFit="1" customWidth="1"/>
    <col min="3593" max="3593" width="11.85546875" bestFit="1" customWidth="1"/>
    <col min="3841" max="3841" width="29.5703125" customWidth="1"/>
    <col min="3845" max="3845" width="16.5703125" bestFit="1" customWidth="1"/>
    <col min="3846" max="3846" width="1.85546875" customWidth="1"/>
    <col min="3847" max="3847" width="16.5703125" bestFit="1" customWidth="1"/>
    <col min="3848" max="3848" width="11" bestFit="1" customWidth="1"/>
    <col min="3849" max="3849" width="11.85546875" bestFit="1" customWidth="1"/>
    <col min="4097" max="4097" width="29.5703125" customWidth="1"/>
    <col min="4101" max="4101" width="16.5703125" bestFit="1" customWidth="1"/>
    <col min="4102" max="4102" width="1.85546875" customWidth="1"/>
    <col min="4103" max="4103" width="16.5703125" bestFit="1" customWidth="1"/>
    <col min="4104" max="4104" width="11" bestFit="1" customWidth="1"/>
    <col min="4105" max="4105" width="11.85546875" bestFit="1" customWidth="1"/>
    <col min="4353" max="4353" width="29.5703125" customWidth="1"/>
    <col min="4357" max="4357" width="16.5703125" bestFit="1" customWidth="1"/>
    <col min="4358" max="4358" width="1.85546875" customWidth="1"/>
    <col min="4359" max="4359" width="16.5703125" bestFit="1" customWidth="1"/>
    <col min="4360" max="4360" width="11" bestFit="1" customWidth="1"/>
    <col min="4361" max="4361" width="11.85546875" bestFit="1" customWidth="1"/>
    <col min="4609" max="4609" width="29.5703125" customWidth="1"/>
    <col min="4613" max="4613" width="16.5703125" bestFit="1" customWidth="1"/>
    <col min="4614" max="4614" width="1.85546875" customWidth="1"/>
    <col min="4615" max="4615" width="16.5703125" bestFit="1" customWidth="1"/>
    <col min="4616" max="4616" width="11" bestFit="1" customWidth="1"/>
    <col min="4617" max="4617" width="11.85546875" bestFit="1" customWidth="1"/>
    <col min="4865" max="4865" width="29.5703125" customWidth="1"/>
    <col min="4869" max="4869" width="16.5703125" bestFit="1" customWidth="1"/>
    <col min="4870" max="4870" width="1.85546875" customWidth="1"/>
    <col min="4871" max="4871" width="16.5703125" bestFit="1" customWidth="1"/>
    <col min="4872" max="4872" width="11" bestFit="1" customWidth="1"/>
    <col min="4873" max="4873" width="11.85546875" bestFit="1" customWidth="1"/>
    <col min="5121" max="5121" width="29.5703125" customWidth="1"/>
    <col min="5125" max="5125" width="16.5703125" bestFit="1" customWidth="1"/>
    <col min="5126" max="5126" width="1.85546875" customWidth="1"/>
    <col min="5127" max="5127" width="16.5703125" bestFit="1" customWidth="1"/>
    <col min="5128" max="5128" width="11" bestFit="1" customWidth="1"/>
    <col min="5129" max="5129" width="11.85546875" bestFit="1" customWidth="1"/>
    <col min="5377" max="5377" width="29.5703125" customWidth="1"/>
    <col min="5381" max="5381" width="16.5703125" bestFit="1" customWidth="1"/>
    <col min="5382" max="5382" width="1.85546875" customWidth="1"/>
    <col min="5383" max="5383" width="16.5703125" bestFit="1" customWidth="1"/>
    <col min="5384" max="5384" width="11" bestFit="1" customWidth="1"/>
    <col min="5385" max="5385" width="11.85546875" bestFit="1" customWidth="1"/>
    <col min="5633" max="5633" width="29.5703125" customWidth="1"/>
    <col min="5637" max="5637" width="16.5703125" bestFit="1" customWidth="1"/>
    <col min="5638" max="5638" width="1.85546875" customWidth="1"/>
    <col min="5639" max="5639" width="16.5703125" bestFit="1" customWidth="1"/>
    <col min="5640" max="5640" width="11" bestFit="1" customWidth="1"/>
    <col min="5641" max="5641" width="11.85546875" bestFit="1" customWidth="1"/>
    <col min="5889" max="5889" width="29.5703125" customWidth="1"/>
    <col min="5893" max="5893" width="16.5703125" bestFit="1" customWidth="1"/>
    <col min="5894" max="5894" width="1.85546875" customWidth="1"/>
    <col min="5895" max="5895" width="16.5703125" bestFit="1" customWidth="1"/>
    <col min="5896" max="5896" width="11" bestFit="1" customWidth="1"/>
    <col min="5897" max="5897" width="11.85546875" bestFit="1" customWidth="1"/>
    <col min="6145" max="6145" width="29.5703125" customWidth="1"/>
    <col min="6149" max="6149" width="16.5703125" bestFit="1" customWidth="1"/>
    <col min="6150" max="6150" width="1.85546875" customWidth="1"/>
    <col min="6151" max="6151" width="16.5703125" bestFit="1" customWidth="1"/>
    <col min="6152" max="6152" width="11" bestFit="1" customWidth="1"/>
    <col min="6153" max="6153" width="11.85546875" bestFit="1" customWidth="1"/>
    <col min="6401" max="6401" width="29.5703125" customWidth="1"/>
    <col min="6405" max="6405" width="16.5703125" bestFit="1" customWidth="1"/>
    <col min="6406" max="6406" width="1.85546875" customWidth="1"/>
    <col min="6407" max="6407" width="16.5703125" bestFit="1" customWidth="1"/>
    <col min="6408" max="6408" width="11" bestFit="1" customWidth="1"/>
    <col min="6409" max="6409" width="11.85546875" bestFit="1" customWidth="1"/>
    <col min="6657" max="6657" width="29.5703125" customWidth="1"/>
    <col min="6661" max="6661" width="16.5703125" bestFit="1" customWidth="1"/>
    <col min="6662" max="6662" width="1.85546875" customWidth="1"/>
    <col min="6663" max="6663" width="16.5703125" bestFit="1" customWidth="1"/>
    <col min="6664" max="6664" width="11" bestFit="1" customWidth="1"/>
    <col min="6665" max="6665" width="11.85546875" bestFit="1" customWidth="1"/>
    <col min="6913" max="6913" width="29.5703125" customWidth="1"/>
    <col min="6917" max="6917" width="16.5703125" bestFit="1" customWidth="1"/>
    <col min="6918" max="6918" width="1.85546875" customWidth="1"/>
    <col min="6919" max="6919" width="16.5703125" bestFit="1" customWidth="1"/>
    <col min="6920" max="6920" width="11" bestFit="1" customWidth="1"/>
    <col min="6921" max="6921" width="11.85546875" bestFit="1" customWidth="1"/>
    <col min="7169" max="7169" width="29.5703125" customWidth="1"/>
    <col min="7173" max="7173" width="16.5703125" bestFit="1" customWidth="1"/>
    <col min="7174" max="7174" width="1.85546875" customWidth="1"/>
    <col min="7175" max="7175" width="16.5703125" bestFit="1" customWidth="1"/>
    <col min="7176" max="7176" width="11" bestFit="1" customWidth="1"/>
    <col min="7177" max="7177" width="11.85546875" bestFit="1" customWidth="1"/>
    <col min="7425" max="7425" width="29.5703125" customWidth="1"/>
    <col min="7429" max="7429" width="16.5703125" bestFit="1" customWidth="1"/>
    <col min="7430" max="7430" width="1.85546875" customWidth="1"/>
    <col min="7431" max="7431" width="16.5703125" bestFit="1" customWidth="1"/>
    <col min="7432" max="7432" width="11" bestFit="1" customWidth="1"/>
    <col min="7433" max="7433" width="11.85546875" bestFit="1" customWidth="1"/>
    <col min="7681" max="7681" width="29.5703125" customWidth="1"/>
    <col min="7685" max="7685" width="16.5703125" bestFit="1" customWidth="1"/>
    <col min="7686" max="7686" width="1.85546875" customWidth="1"/>
    <col min="7687" max="7687" width="16.5703125" bestFit="1" customWidth="1"/>
    <col min="7688" max="7688" width="11" bestFit="1" customWidth="1"/>
    <col min="7689" max="7689" width="11.85546875" bestFit="1" customWidth="1"/>
    <col min="7937" max="7937" width="29.5703125" customWidth="1"/>
    <col min="7941" max="7941" width="16.5703125" bestFit="1" customWidth="1"/>
    <col min="7942" max="7942" width="1.85546875" customWidth="1"/>
    <col min="7943" max="7943" width="16.5703125" bestFit="1" customWidth="1"/>
    <col min="7944" max="7944" width="11" bestFit="1" customWidth="1"/>
    <col min="7945" max="7945" width="11.85546875" bestFit="1" customWidth="1"/>
    <col min="8193" max="8193" width="29.5703125" customWidth="1"/>
    <col min="8197" max="8197" width="16.5703125" bestFit="1" customWidth="1"/>
    <col min="8198" max="8198" width="1.85546875" customWidth="1"/>
    <col min="8199" max="8199" width="16.5703125" bestFit="1" customWidth="1"/>
    <col min="8200" max="8200" width="11" bestFit="1" customWidth="1"/>
    <col min="8201" max="8201" width="11.85546875" bestFit="1" customWidth="1"/>
    <col min="8449" max="8449" width="29.5703125" customWidth="1"/>
    <col min="8453" max="8453" width="16.5703125" bestFit="1" customWidth="1"/>
    <col min="8454" max="8454" width="1.85546875" customWidth="1"/>
    <col min="8455" max="8455" width="16.5703125" bestFit="1" customWidth="1"/>
    <col min="8456" max="8456" width="11" bestFit="1" customWidth="1"/>
    <col min="8457" max="8457" width="11.85546875" bestFit="1" customWidth="1"/>
    <col min="8705" max="8705" width="29.5703125" customWidth="1"/>
    <col min="8709" max="8709" width="16.5703125" bestFit="1" customWidth="1"/>
    <col min="8710" max="8710" width="1.85546875" customWidth="1"/>
    <col min="8711" max="8711" width="16.5703125" bestFit="1" customWidth="1"/>
    <col min="8712" max="8712" width="11" bestFit="1" customWidth="1"/>
    <col min="8713" max="8713" width="11.85546875" bestFit="1" customWidth="1"/>
    <col min="8961" max="8961" width="29.5703125" customWidth="1"/>
    <col min="8965" max="8965" width="16.5703125" bestFit="1" customWidth="1"/>
    <col min="8966" max="8966" width="1.85546875" customWidth="1"/>
    <col min="8967" max="8967" width="16.5703125" bestFit="1" customWidth="1"/>
    <col min="8968" max="8968" width="11" bestFit="1" customWidth="1"/>
    <col min="8969" max="8969" width="11.85546875" bestFit="1" customWidth="1"/>
    <col min="9217" max="9217" width="29.5703125" customWidth="1"/>
    <col min="9221" max="9221" width="16.5703125" bestFit="1" customWidth="1"/>
    <col min="9222" max="9222" width="1.85546875" customWidth="1"/>
    <col min="9223" max="9223" width="16.5703125" bestFit="1" customWidth="1"/>
    <col min="9224" max="9224" width="11" bestFit="1" customWidth="1"/>
    <col min="9225" max="9225" width="11.85546875" bestFit="1" customWidth="1"/>
    <col min="9473" max="9473" width="29.5703125" customWidth="1"/>
    <col min="9477" max="9477" width="16.5703125" bestFit="1" customWidth="1"/>
    <col min="9478" max="9478" width="1.85546875" customWidth="1"/>
    <col min="9479" max="9479" width="16.5703125" bestFit="1" customWidth="1"/>
    <col min="9480" max="9480" width="11" bestFit="1" customWidth="1"/>
    <col min="9481" max="9481" width="11.85546875" bestFit="1" customWidth="1"/>
    <col min="9729" max="9729" width="29.5703125" customWidth="1"/>
    <col min="9733" max="9733" width="16.5703125" bestFit="1" customWidth="1"/>
    <col min="9734" max="9734" width="1.85546875" customWidth="1"/>
    <col min="9735" max="9735" width="16.5703125" bestFit="1" customWidth="1"/>
    <col min="9736" max="9736" width="11" bestFit="1" customWidth="1"/>
    <col min="9737" max="9737" width="11.85546875" bestFit="1" customWidth="1"/>
    <col min="9985" max="9985" width="29.5703125" customWidth="1"/>
    <col min="9989" max="9989" width="16.5703125" bestFit="1" customWidth="1"/>
    <col min="9990" max="9990" width="1.85546875" customWidth="1"/>
    <col min="9991" max="9991" width="16.5703125" bestFit="1" customWidth="1"/>
    <col min="9992" max="9992" width="11" bestFit="1" customWidth="1"/>
    <col min="9993" max="9993" width="11.85546875" bestFit="1" customWidth="1"/>
    <col min="10241" max="10241" width="29.5703125" customWidth="1"/>
    <col min="10245" max="10245" width="16.5703125" bestFit="1" customWidth="1"/>
    <col min="10246" max="10246" width="1.85546875" customWidth="1"/>
    <col min="10247" max="10247" width="16.5703125" bestFit="1" customWidth="1"/>
    <col min="10248" max="10248" width="11" bestFit="1" customWidth="1"/>
    <col min="10249" max="10249" width="11.85546875" bestFit="1" customWidth="1"/>
    <col min="10497" max="10497" width="29.5703125" customWidth="1"/>
    <col min="10501" max="10501" width="16.5703125" bestFit="1" customWidth="1"/>
    <col min="10502" max="10502" width="1.85546875" customWidth="1"/>
    <col min="10503" max="10503" width="16.5703125" bestFit="1" customWidth="1"/>
    <col min="10504" max="10504" width="11" bestFit="1" customWidth="1"/>
    <col min="10505" max="10505" width="11.85546875" bestFit="1" customWidth="1"/>
    <col min="10753" max="10753" width="29.5703125" customWidth="1"/>
    <col min="10757" max="10757" width="16.5703125" bestFit="1" customWidth="1"/>
    <col min="10758" max="10758" width="1.85546875" customWidth="1"/>
    <col min="10759" max="10759" width="16.5703125" bestFit="1" customWidth="1"/>
    <col min="10760" max="10760" width="11" bestFit="1" customWidth="1"/>
    <col min="10761" max="10761" width="11.85546875" bestFit="1" customWidth="1"/>
    <col min="11009" max="11009" width="29.5703125" customWidth="1"/>
    <col min="11013" max="11013" width="16.5703125" bestFit="1" customWidth="1"/>
    <col min="11014" max="11014" width="1.85546875" customWidth="1"/>
    <col min="11015" max="11015" width="16.5703125" bestFit="1" customWidth="1"/>
    <col min="11016" max="11016" width="11" bestFit="1" customWidth="1"/>
    <col min="11017" max="11017" width="11.85546875" bestFit="1" customWidth="1"/>
    <col min="11265" max="11265" width="29.5703125" customWidth="1"/>
    <col min="11269" max="11269" width="16.5703125" bestFit="1" customWidth="1"/>
    <col min="11270" max="11270" width="1.85546875" customWidth="1"/>
    <col min="11271" max="11271" width="16.5703125" bestFit="1" customWidth="1"/>
    <col min="11272" max="11272" width="11" bestFit="1" customWidth="1"/>
    <col min="11273" max="11273" width="11.85546875" bestFit="1" customWidth="1"/>
    <col min="11521" max="11521" width="29.5703125" customWidth="1"/>
    <col min="11525" max="11525" width="16.5703125" bestFit="1" customWidth="1"/>
    <col min="11526" max="11526" width="1.85546875" customWidth="1"/>
    <col min="11527" max="11527" width="16.5703125" bestFit="1" customWidth="1"/>
    <col min="11528" max="11528" width="11" bestFit="1" customWidth="1"/>
    <col min="11529" max="11529" width="11.85546875" bestFit="1" customWidth="1"/>
    <col min="11777" max="11777" width="29.5703125" customWidth="1"/>
    <col min="11781" max="11781" width="16.5703125" bestFit="1" customWidth="1"/>
    <col min="11782" max="11782" width="1.85546875" customWidth="1"/>
    <col min="11783" max="11783" width="16.5703125" bestFit="1" customWidth="1"/>
    <col min="11784" max="11784" width="11" bestFit="1" customWidth="1"/>
    <col min="11785" max="11785" width="11.85546875" bestFit="1" customWidth="1"/>
    <col min="12033" max="12033" width="29.5703125" customWidth="1"/>
    <col min="12037" max="12037" width="16.5703125" bestFit="1" customWidth="1"/>
    <col min="12038" max="12038" width="1.85546875" customWidth="1"/>
    <col min="12039" max="12039" width="16.5703125" bestFit="1" customWidth="1"/>
    <col min="12040" max="12040" width="11" bestFit="1" customWidth="1"/>
    <col min="12041" max="12041" width="11.85546875" bestFit="1" customWidth="1"/>
    <col min="12289" max="12289" width="29.5703125" customWidth="1"/>
    <col min="12293" max="12293" width="16.5703125" bestFit="1" customWidth="1"/>
    <col min="12294" max="12294" width="1.85546875" customWidth="1"/>
    <col min="12295" max="12295" width="16.5703125" bestFit="1" customWidth="1"/>
    <col min="12296" max="12296" width="11" bestFit="1" customWidth="1"/>
    <col min="12297" max="12297" width="11.85546875" bestFit="1" customWidth="1"/>
    <col min="12545" max="12545" width="29.5703125" customWidth="1"/>
    <col min="12549" max="12549" width="16.5703125" bestFit="1" customWidth="1"/>
    <col min="12550" max="12550" width="1.85546875" customWidth="1"/>
    <col min="12551" max="12551" width="16.5703125" bestFit="1" customWidth="1"/>
    <col min="12552" max="12552" width="11" bestFit="1" customWidth="1"/>
    <col min="12553" max="12553" width="11.85546875" bestFit="1" customWidth="1"/>
    <col min="12801" max="12801" width="29.5703125" customWidth="1"/>
    <col min="12805" max="12805" width="16.5703125" bestFit="1" customWidth="1"/>
    <col min="12806" max="12806" width="1.85546875" customWidth="1"/>
    <col min="12807" max="12807" width="16.5703125" bestFit="1" customWidth="1"/>
    <col min="12808" max="12808" width="11" bestFit="1" customWidth="1"/>
    <col min="12809" max="12809" width="11.85546875" bestFit="1" customWidth="1"/>
    <col min="13057" max="13057" width="29.5703125" customWidth="1"/>
    <col min="13061" max="13061" width="16.5703125" bestFit="1" customWidth="1"/>
    <col min="13062" max="13062" width="1.85546875" customWidth="1"/>
    <col min="13063" max="13063" width="16.5703125" bestFit="1" customWidth="1"/>
    <col min="13064" max="13064" width="11" bestFit="1" customWidth="1"/>
    <col min="13065" max="13065" width="11.85546875" bestFit="1" customWidth="1"/>
    <col min="13313" max="13313" width="29.5703125" customWidth="1"/>
    <col min="13317" max="13317" width="16.5703125" bestFit="1" customWidth="1"/>
    <col min="13318" max="13318" width="1.85546875" customWidth="1"/>
    <col min="13319" max="13319" width="16.5703125" bestFit="1" customWidth="1"/>
    <col min="13320" max="13320" width="11" bestFit="1" customWidth="1"/>
    <col min="13321" max="13321" width="11.85546875" bestFit="1" customWidth="1"/>
    <col min="13569" max="13569" width="29.5703125" customWidth="1"/>
    <col min="13573" max="13573" width="16.5703125" bestFit="1" customWidth="1"/>
    <col min="13574" max="13574" width="1.85546875" customWidth="1"/>
    <col min="13575" max="13575" width="16.5703125" bestFit="1" customWidth="1"/>
    <col min="13576" max="13576" width="11" bestFit="1" customWidth="1"/>
    <col min="13577" max="13577" width="11.85546875" bestFit="1" customWidth="1"/>
    <col min="13825" max="13825" width="29.5703125" customWidth="1"/>
    <col min="13829" max="13829" width="16.5703125" bestFit="1" customWidth="1"/>
    <col min="13830" max="13830" width="1.85546875" customWidth="1"/>
    <col min="13831" max="13831" width="16.5703125" bestFit="1" customWidth="1"/>
    <col min="13832" max="13832" width="11" bestFit="1" customWidth="1"/>
    <col min="13833" max="13833" width="11.85546875" bestFit="1" customWidth="1"/>
    <col min="14081" max="14081" width="29.5703125" customWidth="1"/>
    <col min="14085" max="14085" width="16.5703125" bestFit="1" customWidth="1"/>
    <col min="14086" max="14086" width="1.85546875" customWidth="1"/>
    <col min="14087" max="14087" width="16.5703125" bestFit="1" customWidth="1"/>
    <col min="14088" max="14088" width="11" bestFit="1" customWidth="1"/>
    <col min="14089" max="14089" width="11.85546875" bestFit="1" customWidth="1"/>
    <col min="14337" max="14337" width="29.5703125" customWidth="1"/>
    <col min="14341" max="14341" width="16.5703125" bestFit="1" customWidth="1"/>
    <col min="14342" max="14342" width="1.85546875" customWidth="1"/>
    <col min="14343" max="14343" width="16.5703125" bestFit="1" customWidth="1"/>
    <col min="14344" max="14344" width="11" bestFit="1" customWidth="1"/>
    <col min="14345" max="14345" width="11.85546875" bestFit="1" customWidth="1"/>
    <col min="14593" max="14593" width="29.5703125" customWidth="1"/>
    <col min="14597" max="14597" width="16.5703125" bestFit="1" customWidth="1"/>
    <col min="14598" max="14598" width="1.85546875" customWidth="1"/>
    <col min="14599" max="14599" width="16.5703125" bestFit="1" customWidth="1"/>
    <col min="14600" max="14600" width="11" bestFit="1" customWidth="1"/>
    <col min="14601" max="14601" width="11.85546875" bestFit="1" customWidth="1"/>
    <col min="14849" max="14849" width="29.5703125" customWidth="1"/>
    <col min="14853" max="14853" width="16.5703125" bestFit="1" customWidth="1"/>
    <col min="14854" max="14854" width="1.85546875" customWidth="1"/>
    <col min="14855" max="14855" width="16.5703125" bestFit="1" customWidth="1"/>
    <col min="14856" max="14856" width="11" bestFit="1" customWidth="1"/>
    <col min="14857" max="14857" width="11.85546875" bestFit="1" customWidth="1"/>
    <col min="15105" max="15105" width="29.5703125" customWidth="1"/>
    <col min="15109" max="15109" width="16.5703125" bestFit="1" customWidth="1"/>
    <col min="15110" max="15110" width="1.85546875" customWidth="1"/>
    <col min="15111" max="15111" width="16.5703125" bestFit="1" customWidth="1"/>
    <col min="15112" max="15112" width="11" bestFit="1" customWidth="1"/>
    <col min="15113" max="15113" width="11.85546875" bestFit="1" customWidth="1"/>
    <col min="15361" max="15361" width="29.5703125" customWidth="1"/>
    <col min="15365" max="15365" width="16.5703125" bestFit="1" customWidth="1"/>
    <col min="15366" max="15366" width="1.85546875" customWidth="1"/>
    <col min="15367" max="15367" width="16.5703125" bestFit="1" customWidth="1"/>
    <col min="15368" max="15368" width="11" bestFit="1" customWidth="1"/>
    <col min="15369" max="15369" width="11.85546875" bestFit="1" customWidth="1"/>
    <col min="15617" max="15617" width="29.5703125" customWidth="1"/>
    <col min="15621" max="15621" width="16.5703125" bestFit="1" customWidth="1"/>
    <col min="15622" max="15622" width="1.85546875" customWidth="1"/>
    <col min="15623" max="15623" width="16.5703125" bestFit="1" customWidth="1"/>
    <col min="15624" max="15624" width="11" bestFit="1" customWidth="1"/>
    <col min="15625" max="15625" width="11.85546875" bestFit="1" customWidth="1"/>
    <col min="15873" max="15873" width="29.5703125" customWidth="1"/>
    <col min="15877" max="15877" width="16.5703125" bestFit="1" customWidth="1"/>
    <col min="15878" max="15878" width="1.85546875" customWidth="1"/>
    <col min="15879" max="15879" width="16.5703125" bestFit="1" customWidth="1"/>
    <col min="15880" max="15880" width="11" bestFit="1" customWidth="1"/>
    <col min="15881" max="15881" width="11.85546875" bestFit="1" customWidth="1"/>
    <col min="16129" max="16129" width="29.5703125" customWidth="1"/>
    <col min="16133" max="16133" width="16.5703125" bestFit="1" customWidth="1"/>
    <col min="16134" max="16134" width="1.85546875" customWidth="1"/>
    <col min="16135" max="16135" width="16.5703125" bestFit="1" customWidth="1"/>
    <col min="16136" max="16136" width="11" bestFit="1" customWidth="1"/>
    <col min="16137" max="16137" width="11.85546875" bestFit="1" customWidth="1"/>
  </cols>
  <sheetData>
    <row r="1" spans="1:7" ht="18" customHeight="1" x14ac:dyDescent="0.25">
      <c r="A1" s="2" t="s">
        <v>0</v>
      </c>
      <c r="B1" s="71"/>
      <c r="C1" s="72"/>
      <c r="D1" s="72"/>
      <c r="E1" s="72"/>
      <c r="F1" s="72"/>
      <c r="G1" s="73"/>
    </row>
    <row r="2" spans="1:7" ht="18" customHeight="1" x14ac:dyDescent="0.25">
      <c r="A2" s="4" t="s">
        <v>1</v>
      </c>
      <c r="B2" s="75"/>
      <c r="C2" s="74"/>
      <c r="D2" s="74"/>
      <c r="E2" s="74"/>
      <c r="F2" s="74"/>
      <c r="G2" s="76"/>
    </row>
    <row r="3" spans="1:7" ht="18" customHeight="1" x14ac:dyDescent="0.25">
      <c r="A3" s="4" t="s">
        <v>107</v>
      </c>
      <c r="B3" s="75"/>
      <c r="C3" s="74"/>
      <c r="D3" s="74"/>
      <c r="E3" s="74"/>
      <c r="F3" s="74"/>
      <c r="G3" s="76"/>
    </row>
    <row r="4" spans="1:7" ht="18" customHeight="1" x14ac:dyDescent="0.25">
      <c r="A4" s="75" t="s">
        <v>108</v>
      </c>
      <c r="B4" s="75"/>
      <c r="C4" s="74"/>
      <c r="D4" s="74"/>
      <c r="E4" s="74"/>
      <c r="F4" s="74"/>
      <c r="G4" s="74"/>
    </row>
    <row r="5" spans="1:7" ht="18" customHeight="1" thickBot="1" x14ac:dyDescent="0.3">
      <c r="A5" s="77"/>
      <c r="B5" s="78"/>
      <c r="C5" s="79"/>
      <c r="D5" s="79"/>
      <c r="E5" s="79"/>
      <c r="F5" s="79"/>
      <c r="G5" s="79"/>
    </row>
    <row r="6" spans="1:7" ht="18" customHeight="1" x14ac:dyDescent="0.25">
      <c r="A6" s="80"/>
      <c r="B6" s="81"/>
      <c r="C6" s="83"/>
      <c r="D6" s="83"/>
      <c r="E6" s="82"/>
      <c r="F6" s="82"/>
      <c r="G6" s="82"/>
    </row>
    <row r="7" spans="1:7" ht="18" customHeight="1" x14ac:dyDescent="0.25">
      <c r="A7" s="84" t="s">
        <v>109</v>
      </c>
      <c r="B7" s="85"/>
      <c r="C7" s="86"/>
      <c r="D7" s="86"/>
      <c r="E7" s="80"/>
      <c r="F7" s="80"/>
      <c r="G7" s="80"/>
    </row>
    <row r="8" spans="1:7" ht="18" customHeight="1" x14ac:dyDescent="0.25">
      <c r="A8" s="86" t="s">
        <v>110</v>
      </c>
      <c r="B8" s="85"/>
      <c r="C8" s="86"/>
      <c r="D8" s="86"/>
      <c r="E8" s="80"/>
      <c r="F8" s="80"/>
      <c r="G8" s="80"/>
    </row>
    <row r="9" spans="1:7" ht="18" customHeight="1" x14ac:dyDescent="0.25">
      <c r="A9" s="87"/>
      <c r="B9" s="88"/>
      <c r="C9" s="89"/>
      <c r="D9" s="89"/>
      <c r="E9" s="87"/>
      <c r="F9" s="87"/>
      <c r="G9" s="87"/>
    </row>
    <row r="10" spans="1:7" ht="18" customHeight="1" x14ac:dyDescent="0.25">
      <c r="A10" s="90"/>
      <c r="B10" s="75"/>
      <c r="C10" s="74"/>
      <c r="D10" s="74"/>
      <c r="E10" s="90"/>
      <c r="F10" s="90"/>
      <c r="G10" s="91" t="s">
        <v>111</v>
      </c>
    </row>
    <row r="11" spans="1:7" ht="27.75" customHeight="1" x14ac:dyDescent="0.25">
      <c r="A11" s="92" t="s">
        <v>112</v>
      </c>
      <c r="B11" s="93"/>
      <c r="C11" s="94" t="s">
        <v>113</v>
      </c>
      <c r="D11" s="95" t="s">
        <v>114</v>
      </c>
      <c r="E11" s="96" t="s">
        <v>115</v>
      </c>
      <c r="F11" s="97"/>
      <c r="G11" s="96" t="s">
        <v>116</v>
      </c>
    </row>
    <row r="12" spans="1:7" ht="18" customHeight="1" x14ac:dyDescent="0.25">
      <c r="A12" s="87"/>
      <c r="B12" s="88"/>
      <c r="C12" s="62"/>
      <c r="D12" s="62"/>
      <c r="E12" s="98"/>
      <c r="F12" s="98"/>
      <c r="G12" s="98"/>
    </row>
    <row r="13" spans="1:7" ht="18" customHeight="1" x14ac:dyDescent="0.25">
      <c r="A13" s="87" t="s">
        <v>117</v>
      </c>
      <c r="B13" s="88" t="s">
        <v>118</v>
      </c>
      <c r="C13" s="62">
        <v>100</v>
      </c>
      <c r="D13" s="62"/>
      <c r="E13" s="99">
        <f>E14+E21+E30+E33</f>
        <v>235253995050</v>
      </c>
      <c r="F13" s="99"/>
      <c r="G13" s="99">
        <v>206805197782</v>
      </c>
    </row>
    <row r="14" spans="1:7" ht="18" customHeight="1" x14ac:dyDescent="0.25">
      <c r="A14" s="87" t="s">
        <v>119</v>
      </c>
      <c r="B14" s="88" t="s">
        <v>120</v>
      </c>
      <c r="C14" s="62">
        <v>110</v>
      </c>
      <c r="D14" s="62" t="s">
        <v>102</v>
      </c>
      <c r="E14" s="99">
        <v>346607053</v>
      </c>
      <c r="F14" s="99"/>
      <c r="G14" s="99">
        <v>1244614094</v>
      </c>
    </row>
    <row r="15" spans="1:7" ht="18" customHeight="1" x14ac:dyDescent="0.25">
      <c r="A15" s="100" t="s">
        <v>121</v>
      </c>
      <c r="B15" s="75" t="s">
        <v>122</v>
      </c>
      <c r="C15" s="101">
        <v>111</v>
      </c>
      <c r="D15" s="101" t="s">
        <v>123</v>
      </c>
      <c r="E15" s="102">
        <v>346607053</v>
      </c>
      <c r="F15" s="99"/>
      <c r="G15" s="102">
        <v>1244614094</v>
      </c>
    </row>
    <row r="16" spans="1:7" ht="18" customHeight="1" x14ac:dyDescent="0.25">
      <c r="A16" s="100" t="s">
        <v>124</v>
      </c>
      <c r="B16" s="75" t="s">
        <v>125</v>
      </c>
      <c r="C16" s="101">
        <v>112</v>
      </c>
      <c r="D16" s="101" t="s">
        <v>123</v>
      </c>
      <c r="E16" s="102"/>
      <c r="F16" s="99"/>
      <c r="G16" s="102"/>
    </row>
    <row r="17" spans="1:7" ht="18" customHeight="1" x14ac:dyDescent="0.25">
      <c r="A17" s="87" t="s">
        <v>126</v>
      </c>
      <c r="B17" s="88" t="s">
        <v>127</v>
      </c>
      <c r="C17" s="62">
        <v>120</v>
      </c>
      <c r="D17" s="101" t="s">
        <v>123</v>
      </c>
      <c r="E17" s="99"/>
      <c r="F17" s="99"/>
      <c r="G17" s="99"/>
    </row>
    <row r="18" spans="1:7" ht="18" customHeight="1" x14ac:dyDescent="0.25">
      <c r="A18" s="100" t="s">
        <v>121</v>
      </c>
      <c r="B18" s="75" t="s">
        <v>128</v>
      </c>
      <c r="C18" s="101">
        <v>121</v>
      </c>
      <c r="D18" s="101" t="s">
        <v>123</v>
      </c>
      <c r="E18" s="102"/>
      <c r="F18" s="99"/>
      <c r="G18" s="102"/>
    </row>
    <row r="19" spans="1:7" ht="18" customHeight="1" x14ac:dyDescent="0.25">
      <c r="A19" s="100" t="s">
        <v>124</v>
      </c>
      <c r="B19" s="75" t="s">
        <v>129</v>
      </c>
      <c r="C19" s="101">
        <v>122</v>
      </c>
      <c r="D19" s="101" t="s">
        <v>123</v>
      </c>
      <c r="E19" s="102"/>
      <c r="F19" s="99"/>
      <c r="G19" s="102"/>
    </row>
    <row r="20" spans="1:7" ht="18" customHeight="1" x14ac:dyDescent="0.25">
      <c r="A20" s="90" t="s">
        <v>130</v>
      </c>
      <c r="B20" s="75" t="s">
        <v>131</v>
      </c>
      <c r="C20" s="101">
        <v>123</v>
      </c>
      <c r="D20" s="101" t="s">
        <v>123</v>
      </c>
      <c r="E20" s="102"/>
      <c r="F20" s="99"/>
      <c r="G20" s="102"/>
    </row>
    <row r="21" spans="1:7" ht="18" customHeight="1" x14ac:dyDescent="0.25">
      <c r="A21" s="87" t="s">
        <v>132</v>
      </c>
      <c r="B21" s="88" t="s">
        <v>133</v>
      </c>
      <c r="C21" s="62">
        <v>130</v>
      </c>
      <c r="D21" s="101" t="s">
        <v>123</v>
      </c>
      <c r="E21" s="99">
        <f>SUM(E22:E28)</f>
        <v>165139911017</v>
      </c>
      <c r="F21" s="99"/>
      <c r="G21" s="99">
        <v>146545677617</v>
      </c>
    </row>
    <row r="22" spans="1:7" ht="18" customHeight="1" x14ac:dyDescent="0.25">
      <c r="A22" s="100" t="s">
        <v>121</v>
      </c>
      <c r="B22" s="75" t="s">
        <v>134</v>
      </c>
      <c r="C22" s="101">
        <v>131</v>
      </c>
      <c r="D22" s="101" t="s">
        <v>135</v>
      </c>
      <c r="E22" s="102">
        <v>165625288774</v>
      </c>
      <c r="F22" s="99"/>
      <c r="G22" s="102">
        <v>141447866827</v>
      </c>
    </row>
    <row r="23" spans="1:7" ht="18" customHeight="1" x14ac:dyDescent="0.25">
      <c r="A23" s="100" t="s">
        <v>124</v>
      </c>
      <c r="B23" s="75" t="s">
        <v>136</v>
      </c>
      <c r="C23" s="101">
        <v>132</v>
      </c>
      <c r="D23" s="101" t="s">
        <v>137</v>
      </c>
      <c r="E23" s="102">
        <v>773083924</v>
      </c>
      <c r="F23" s="99"/>
      <c r="G23" s="102">
        <v>4696322000</v>
      </c>
    </row>
    <row r="24" spans="1:7" ht="18" customHeight="1" x14ac:dyDescent="0.25">
      <c r="A24" s="100" t="s">
        <v>130</v>
      </c>
      <c r="B24" s="75" t="s">
        <v>138</v>
      </c>
      <c r="C24" s="101">
        <v>133</v>
      </c>
      <c r="D24" s="101" t="s">
        <v>123</v>
      </c>
      <c r="E24" s="102"/>
      <c r="F24" s="99"/>
      <c r="G24" s="102"/>
    </row>
    <row r="25" spans="1:7" ht="18" customHeight="1" x14ac:dyDescent="0.25">
      <c r="A25" s="100" t="s">
        <v>139</v>
      </c>
      <c r="B25" s="75" t="s">
        <v>140</v>
      </c>
      <c r="C25" s="101">
        <v>134</v>
      </c>
      <c r="D25" s="101" t="s">
        <v>123</v>
      </c>
      <c r="E25" s="102"/>
      <c r="F25" s="99"/>
      <c r="G25" s="102"/>
    </row>
    <row r="26" spans="1:7" ht="18" customHeight="1" x14ac:dyDescent="0.25">
      <c r="A26" s="100" t="s">
        <v>141</v>
      </c>
      <c r="B26" s="75" t="s">
        <v>142</v>
      </c>
      <c r="C26" s="101">
        <v>135</v>
      </c>
      <c r="D26" s="101" t="s">
        <v>123</v>
      </c>
      <c r="E26" s="102"/>
      <c r="F26" s="99"/>
      <c r="G26" s="102"/>
    </row>
    <row r="27" spans="1:7" ht="18" customHeight="1" x14ac:dyDescent="0.25">
      <c r="A27" s="90" t="s">
        <v>143</v>
      </c>
      <c r="B27" s="75" t="s">
        <v>144</v>
      </c>
      <c r="C27" s="101">
        <v>136</v>
      </c>
      <c r="D27" s="101" t="s">
        <v>145</v>
      </c>
      <c r="E27" s="102">
        <v>362559010</v>
      </c>
      <c r="F27" s="99"/>
      <c r="G27" s="102">
        <v>1846362604</v>
      </c>
    </row>
    <row r="28" spans="1:7" ht="18" customHeight="1" x14ac:dyDescent="0.25">
      <c r="A28" s="90" t="s">
        <v>146</v>
      </c>
      <c r="B28" s="75" t="s">
        <v>147</v>
      </c>
      <c r="C28" s="101">
        <v>137</v>
      </c>
      <c r="D28" s="101" t="s">
        <v>148</v>
      </c>
      <c r="E28" s="102">
        <v>-1621020691</v>
      </c>
      <c r="F28" s="99"/>
      <c r="G28" s="102">
        <v>-1444873814</v>
      </c>
    </row>
    <row r="29" spans="1:7" ht="18" customHeight="1" x14ac:dyDescent="0.25">
      <c r="A29" s="90" t="s">
        <v>149</v>
      </c>
      <c r="B29" s="75" t="s">
        <v>150</v>
      </c>
      <c r="C29" s="101">
        <v>139</v>
      </c>
      <c r="D29" s="101" t="s">
        <v>123</v>
      </c>
      <c r="E29" s="102"/>
      <c r="F29" s="99"/>
      <c r="G29" s="102"/>
    </row>
    <row r="30" spans="1:7" ht="18" customHeight="1" x14ac:dyDescent="0.25">
      <c r="A30" s="87" t="s">
        <v>151</v>
      </c>
      <c r="B30" s="88" t="s">
        <v>152</v>
      </c>
      <c r="C30" s="62">
        <v>140</v>
      </c>
      <c r="D30" s="101" t="s">
        <v>123</v>
      </c>
      <c r="E30" s="99">
        <v>68331092190</v>
      </c>
      <c r="F30" s="99"/>
      <c r="G30" s="99">
        <v>59014906071</v>
      </c>
    </row>
    <row r="31" spans="1:7" ht="18" customHeight="1" x14ac:dyDescent="0.25">
      <c r="A31" s="100" t="s">
        <v>121</v>
      </c>
      <c r="B31" s="75" t="s">
        <v>152</v>
      </c>
      <c r="C31" s="101">
        <v>141</v>
      </c>
      <c r="D31" s="101" t="s">
        <v>153</v>
      </c>
      <c r="E31" s="102">
        <v>68331092190</v>
      </c>
      <c r="F31" s="99"/>
      <c r="G31" s="102">
        <v>59014906071</v>
      </c>
    </row>
    <row r="32" spans="1:7" ht="18" customHeight="1" x14ac:dyDescent="0.25">
      <c r="A32" s="100" t="s">
        <v>124</v>
      </c>
      <c r="B32" s="75" t="s">
        <v>154</v>
      </c>
      <c r="C32" s="101">
        <v>149</v>
      </c>
      <c r="D32" s="101" t="s">
        <v>123</v>
      </c>
      <c r="E32" s="102"/>
      <c r="F32" s="99"/>
      <c r="G32" s="102"/>
    </row>
    <row r="33" spans="1:7" ht="18" customHeight="1" x14ac:dyDescent="0.25">
      <c r="A33" s="87" t="s">
        <v>155</v>
      </c>
      <c r="B33" s="88" t="s">
        <v>156</v>
      </c>
      <c r="C33" s="62">
        <v>150</v>
      </c>
      <c r="D33" s="101" t="s">
        <v>123</v>
      </c>
      <c r="E33" s="99">
        <f>SUM(E34:E36)</f>
        <v>1436384790</v>
      </c>
      <c r="F33" s="99"/>
      <c r="G33" s="99"/>
    </row>
    <row r="34" spans="1:7" ht="18" customHeight="1" x14ac:dyDescent="0.25">
      <c r="A34" s="100" t="s">
        <v>121</v>
      </c>
      <c r="B34" s="75" t="s">
        <v>157</v>
      </c>
      <c r="C34" s="101">
        <v>151</v>
      </c>
      <c r="D34" s="101" t="s">
        <v>158</v>
      </c>
      <c r="E34" s="102">
        <v>1192970381</v>
      </c>
      <c r="F34" s="99"/>
      <c r="G34" s="102"/>
    </row>
    <row r="35" spans="1:7" ht="18" customHeight="1" x14ac:dyDescent="0.25">
      <c r="A35" s="100" t="s">
        <v>124</v>
      </c>
      <c r="B35" s="75" t="s">
        <v>159</v>
      </c>
      <c r="C35" s="101">
        <v>152</v>
      </c>
      <c r="D35" s="101" t="s">
        <v>123</v>
      </c>
      <c r="E35" s="102"/>
      <c r="F35" s="99"/>
      <c r="G35" s="102"/>
    </row>
    <row r="36" spans="1:7" ht="18" customHeight="1" x14ac:dyDescent="0.25">
      <c r="A36" s="100" t="s">
        <v>130</v>
      </c>
      <c r="B36" s="75" t="s">
        <v>160</v>
      </c>
      <c r="C36" s="101">
        <v>153</v>
      </c>
      <c r="D36" s="101" t="s">
        <v>161</v>
      </c>
      <c r="E36" s="102">
        <v>243414409</v>
      </c>
      <c r="F36" s="99"/>
      <c r="G36" s="102"/>
    </row>
    <row r="37" spans="1:7" ht="18" customHeight="1" x14ac:dyDescent="0.25">
      <c r="A37" s="100" t="s">
        <v>139</v>
      </c>
      <c r="B37" s="75" t="s">
        <v>162</v>
      </c>
      <c r="C37" s="101">
        <v>154</v>
      </c>
      <c r="D37" s="101" t="s">
        <v>123</v>
      </c>
      <c r="E37" s="102"/>
      <c r="F37" s="99"/>
      <c r="G37" s="102"/>
    </row>
    <row r="38" spans="1:7" ht="18" customHeight="1" x14ac:dyDescent="0.25">
      <c r="A38" s="90" t="s">
        <v>163</v>
      </c>
      <c r="B38" s="75" t="s">
        <v>156</v>
      </c>
      <c r="C38" s="101">
        <v>155</v>
      </c>
      <c r="D38" s="101" t="s">
        <v>123</v>
      </c>
      <c r="E38" s="102"/>
      <c r="F38" s="99"/>
      <c r="G38" s="102"/>
    </row>
    <row r="39" spans="1:7" ht="18" customHeight="1" x14ac:dyDescent="0.25">
      <c r="A39" s="90"/>
      <c r="B39" s="75"/>
      <c r="C39" s="101"/>
      <c r="D39" s="101"/>
      <c r="E39" s="102"/>
      <c r="F39" s="99"/>
      <c r="G39" s="102"/>
    </row>
    <row r="40" spans="1:7" ht="18" customHeight="1" x14ac:dyDescent="0.25">
      <c r="A40" s="90"/>
      <c r="B40" s="75"/>
      <c r="C40" s="101"/>
      <c r="D40" s="101"/>
      <c r="E40" s="102"/>
      <c r="F40" s="99"/>
      <c r="G40" s="102"/>
    </row>
    <row r="41" spans="1:7" ht="18" customHeight="1" x14ac:dyDescent="0.25">
      <c r="A41" s="90"/>
      <c r="B41" s="75"/>
      <c r="C41" s="101"/>
      <c r="D41" s="101"/>
      <c r="E41" s="102"/>
      <c r="F41" s="99"/>
      <c r="G41" s="102"/>
    </row>
    <row r="42" spans="1:7" ht="18" customHeight="1" x14ac:dyDescent="0.25">
      <c r="A42" s="90"/>
      <c r="B42" s="75"/>
      <c r="C42" s="101"/>
      <c r="D42" s="101"/>
      <c r="E42" s="102"/>
      <c r="F42" s="99"/>
      <c r="G42" s="102"/>
    </row>
    <row r="43" spans="1:7" ht="18" customHeight="1" x14ac:dyDescent="0.25">
      <c r="A43" s="90"/>
      <c r="B43" s="75"/>
      <c r="C43" s="101"/>
      <c r="D43" s="101"/>
      <c r="E43" s="102"/>
      <c r="F43" s="99"/>
      <c r="G43" s="102"/>
    </row>
    <row r="44" spans="1:7" ht="35.25" customHeight="1" x14ac:dyDescent="0.25">
      <c r="A44" s="92" t="s">
        <v>112</v>
      </c>
      <c r="B44" s="93"/>
      <c r="C44" s="94" t="s">
        <v>113</v>
      </c>
      <c r="D44" s="95" t="s">
        <v>114</v>
      </c>
      <c r="E44" s="96" t="s">
        <v>115</v>
      </c>
      <c r="F44" s="97"/>
      <c r="G44" s="96" t="s">
        <v>116</v>
      </c>
    </row>
    <row r="45" spans="1:7" ht="18" customHeight="1" x14ac:dyDescent="0.25">
      <c r="A45" s="90"/>
      <c r="B45" s="75"/>
      <c r="C45" s="101"/>
      <c r="D45" s="101" t="s">
        <v>123</v>
      </c>
      <c r="E45" s="103"/>
      <c r="F45" s="98"/>
      <c r="G45" s="103"/>
    </row>
    <row r="46" spans="1:7" ht="18" customHeight="1" x14ac:dyDescent="0.25">
      <c r="A46" s="87" t="s">
        <v>164</v>
      </c>
      <c r="B46" s="88" t="s">
        <v>165</v>
      </c>
      <c r="C46" s="62">
        <v>200</v>
      </c>
      <c r="D46" s="62" t="s">
        <v>123</v>
      </c>
      <c r="E46" s="99">
        <f>E55+E77</f>
        <v>48911315697</v>
      </c>
      <c r="F46" s="99"/>
      <c r="G46" s="99">
        <v>53311072193</v>
      </c>
    </row>
    <row r="47" spans="1:7" ht="18" customHeight="1" x14ac:dyDescent="0.25">
      <c r="A47" s="87" t="s">
        <v>119</v>
      </c>
      <c r="B47" s="88" t="s">
        <v>166</v>
      </c>
      <c r="C47" s="62">
        <v>210</v>
      </c>
      <c r="D47" s="62" t="s">
        <v>123</v>
      </c>
      <c r="E47" s="99"/>
      <c r="F47" s="99"/>
      <c r="G47" s="99"/>
    </row>
    <row r="48" spans="1:7" ht="18" customHeight="1" x14ac:dyDescent="0.25">
      <c r="A48" s="100" t="s">
        <v>121</v>
      </c>
      <c r="B48" s="75" t="s">
        <v>167</v>
      </c>
      <c r="C48" s="101">
        <v>211</v>
      </c>
      <c r="D48" s="101" t="s">
        <v>123</v>
      </c>
      <c r="E48" s="102"/>
      <c r="F48" s="99"/>
      <c r="G48" s="102"/>
    </row>
    <row r="49" spans="1:7" ht="18" customHeight="1" x14ac:dyDescent="0.25">
      <c r="A49" s="100" t="s">
        <v>124</v>
      </c>
      <c r="B49" s="75" t="s">
        <v>168</v>
      </c>
      <c r="C49" s="101">
        <v>212</v>
      </c>
      <c r="D49" s="101" t="s">
        <v>123</v>
      </c>
      <c r="E49" s="102"/>
      <c r="F49" s="99"/>
      <c r="G49" s="102"/>
    </row>
    <row r="50" spans="1:7" ht="18" customHeight="1" x14ac:dyDescent="0.25">
      <c r="A50" s="100" t="s">
        <v>130</v>
      </c>
      <c r="B50" s="75" t="s">
        <v>169</v>
      </c>
      <c r="C50" s="101">
        <v>213</v>
      </c>
      <c r="D50" s="101" t="s">
        <v>123</v>
      </c>
      <c r="E50" s="102"/>
      <c r="F50" s="99"/>
      <c r="G50" s="102"/>
    </row>
    <row r="51" spans="1:7" ht="18" customHeight="1" x14ac:dyDescent="0.25">
      <c r="A51" s="100" t="s">
        <v>139</v>
      </c>
      <c r="B51" s="75" t="s">
        <v>170</v>
      </c>
      <c r="C51" s="101">
        <v>214</v>
      </c>
      <c r="D51" s="101" t="s">
        <v>123</v>
      </c>
      <c r="E51" s="102"/>
      <c r="F51" s="99"/>
      <c r="G51" s="102"/>
    </row>
    <row r="52" spans="1:7" ht="18" customHeight="1" x14ac:dyDescent="0.25">
      <c r="A52" s="100" t="s">
        <v>141</v>
      </c>
      <c r="B52" s="75" t="s">
        <v>171</v>
      </c>
      <c r="C52" s="101">
        <v>215</v>
      </c>
      <c r="D52" s="101" t="s">
        <v>123</v>
      </c>
      <c r="E52" s="102"/>
      <c r="F52" s="99"/>
      <c r="G52" s="102"/>
    </row>
    <row r="53" spans="1:7" ht="18" customHeight="1" x14ac:dyDescent="0.25">
      <c r="A53" s="100" t="s">
        <v>143</v>
      </c>
      <c r="B53" s="75" t="s">
        <v>172</v>
      </c>
      <c r="C53" s="101">
        <v>216</v>
      </c>
      <c r="D53" s="101" t="s">
        <v>123</v>
      </c>
      <c r="E53" s="102"/>
      <c r="F53" s="99"/>
      <c r="G53" s="102"/>
    </row>
    <row r="54" spans="1:7" ht="18" customHeight="1" x14ac:dyDescent="0.25">
      <c r="A54" s="100" t="s">
        <v>146</v>
      </c>
      <c r="B54" s="75" t="s">
        <v>173</v>
      </c>
      <c r="C54" s="101">
        <v>219</v>
      </c>
      <c r="D54" s="101" t="s">
        <v>123</v>
      </c>
      <c r="E54" s="102"/>
      <c r="F54" s="99"/>
      <c r="G54" s="102"/>
    </row>
    <row r="55" spans="1:7" ht="18" customHeight="1" x14ac:dyDescent="0.25">
      <c r="A55" s="87" t="s">
        <v>126</v>
      </c>
      <c r="B55" s="88" t="s">
        <v>174</v>
      </c>
      <c r="C55" s="62" t="s">
        <v>175</v>
      </c>
      <c r="D55" s="62" t="s">
        <v>123</v>
      </c>
      <c r="E55" s="99">
        <v>40376251303</v>
      </c>
      <c r="F55" s="99"/>
      <c r="G55" s="99">
        <v>47438569994</v>
      </c>
    </row>
    <row r="56" spans="1:7" ht="18" customHeight="1" x14ac:dyDescent="0.25">
      <c r="A56" s="100" t="s">
        <v>121</v>
      </c>
      <c r="B56" s="75" t="s">
        <v>176</v>
      </c>
      <c r="C56" s="101">
        <v>221</v>
      </c>
      <c r="D56" s="101" t="s">
        <v>177</v>
      </c>
      <c r="E56" s="102">
        <v>40376251303</v>
      </c>
      <c r="F56" s="99"/>
      <c r="G56" s="102">
        <v>47438569994</v>
      </c>
    </row>
    <row r="57" spans="1:7" ht="18" customHeight="1" x14ac:dyDescent="0.25">
      <c r="A57" s="104"/>
      <c r="B57" s="105" t="s">
        <v>178</v>
      </c>
      <c r="C57" s="106">
        <v>222</v>
      </c>
      <c r="D57" s="106" t="s">
        <v>123</v>
      </c>
      <c r="E57" s="107">
        <v>132986256802</v>
      </c>
      <c r="F57" s="99"/>
      <c r="G57" s="107">
        <v>126062277564</v>
      </c>
    </row>
    <row r="58" spans="1:7" ht="18" customHeight="1" x14ac:dyDescent="0.25">
      <c r="A58" s="104"/>
      <c r="B58" s="105" t="s">
        <v>179</v>
      </c>
      <c r="C58" s="106">
        <v>223</v>
      </c>
      <c r="D58" s="106" t="s">
        <v>123</v>
      </c>
      <c r="E58" s="107">
        <v>-92610005499</v>
      </c>
      <c r="F58" s="99"/>
      <c r="G58" s="107">
        <v>-78623707570</v>
      </c>
    </row>
    <row r="59" spans="1:7" ht="18" customHeight="1" x14ac:dyDescent="0.25">
      <c r="A59" s="100" t="s">
        <v>124</v>
      </c>
      <c r="B59" s="75" t="s">
        <v>180</v>
      </c>
      <c r="C59" s="101">
        <v>224</v>
      </c>
      <c r="D59" s="101" t="s">
        <v>123</v>
      </c>
      <c r="E59" s="102"/>
      <c r="F59" s="99"/>
      <c r="G59" s="102"/>
    </row>
    <row r="60" spans="1:7" ht="18" customHeight="1" x14ac:dyDescent="0.25">
      <c r="A60" s="104"/>
      <c r="B60" s="105" t="s">
        <v>178</v>
      </c>
      <c r="C60" s="106">
        <v>225</v>
      </c>
      <c r="D60" s="106" t="s">
        <v>123</v>
      </c>
      <c r="E60" s="107"/>
      <c r="F60" s="99"/>
      <c r="G60" s="107"/>
    </row>
    <row r="61" spans="1:7" ht="18" customHeight="1" x14ac:dyDescent="0.25">
      <c r="A61" s="104"/>
      <c r="B61" s="105" t="s">
        <v>179</v>
      </c>
      <c r="C61" s="106">
        <v>226</v>
      </c>
      <c r="D61" s="106" t="s">
        <v>123</v>
      </c>
      <c r="E61" s="107"/>
      <c r="F61" s="99"/>
      <c r="G61" s="107"/>
    </row>
    <row r="62" spans="1:7" ht="18" customHeight="1" x14ac:dyDescent="0.25">
      <c r="A62" s="100" t="s">
        <v>130</v>
      </c>
      <c r="B62" s="75" t="s">
        <v>181</v>
      </c>
      <c r="C62" s="101">
        <v>227</v>
      </c>
      <c r="D62" s="101" t="s">
        <v>123</v>
      </c>
      <c r="E62" s="102"/>
      <c r="F62" s="99"/>
      <c r="G62" s="102"/>
    </row>
    <row r="63" spans="1:7" ht="18" customHeight="1" x14ac:dyDescent="0.25">
      <c r="A63" s="104"/>
      <c r="B63" s="105" t="s">
        <v>178</v>
      </c>
      <c r="C63" s="106">
        <v>228</v>
      </c>
      <c r="D63" s="106" t="s">
        <v>123</v>
      </c>
      <c r="E63" s="107"/>
      <c r="F63" s="99"/>
      <c r="G63" s="107"/>
    </row>
    <row r="64" spans="1:7" ht="18" customHeight="1" x14ac:dyDescent="0.25">
      <c r="A64" s="104"/>
      <c r="B64" s="105" t="s">
        <v>179</v>
      </c>
      <c r="C64" s="106">
        <v>229</v>
      </c>
      <c r="D64" s="106" t="s">
        <v>123</v>
      </c>
      <c r="E64" s="107"/>
      <c r="F64" s="99"/>
      <c r="G64" s="107"/>
    </row>
    <row r="65" spans="1:7" ht="18" customHeight="1" x14ac:dyDescent="0.25">
      <c r="A65" s="87" t="s">
        <v>132</v>
      </c>
      <c r="B65" s="88" t="s">
        <v>182</v>
      </c>
      <c r="C65" s="62">
        <v>230</v>
      </c>
      <c r="D65" s="62" t="s">
        <v>123</v>
      </c>
      <c r="E65" s="99"/>
      <c r="F65" s="99"/>
      <c r="G65" s="99"/>
    </row>
    <row r="66" spans="1:7" ht="18" customHeight="1" x14ac:dyDescent="0.25">
      <c r="A66" s="90"/>
      <c r="B66" s="75" t="s">
        <v>178</v>
      </c>
      <c r="C66" s="101">
        <v>231</v>
      </c>
      <c r="D66" s="101" t="s">
        <v>123</v>
      </c>
      <c r="E66" s="102"/>
      <c r="F66" s="99"/>
      <c r="G66" s="102"/>
    </row>
    <row r="67" spans="1:7" ht="18" customHeight="1" x14ac:dyDescent="0.25">
      <c r="A67" s="90"/>
      <c r="B67" s="75" t="s">
        <v>179</v>
      </c>
      <c r="C67" s="101">
        <v>232</v>
      </c>
      <c r="D67" s="101" t="s">
        <v>123</v>
      </c>
      <c r="E67" s="102"/>
      <c r="F67" s="99"/>
      <c r="G67" s="102"/>
    </row>
    <row r="68" spans="1:7" ht="18" customHeight="1" x14ac:dyDescent="0.25">
      <c r="A68" s="87" t="s">
        <v>151</v>
      </c>
      <c r="B68" s="88" t="s">
        <v>183</v>
      </c>
      <c r="C68" s="62">
        <v>240</v>
      </c>
      <c r="D68" s="62"/>
      <c r="E68" s="99"/>
      <c r="F68" s="99"/>
      <c r="G68" s="99">
        <v>1656576801</v>
      </c>
    </row>
    <row r="69" spans="1:7" ht="18" customHeight="1" x14ac:dyDescent="0.25">
      <c r="A69" s="100" t="s">
        <v>121</v>
      </c>
      <c r="B69" s="75" t="s">
        <v>184</v>
      </c>
      <c r="C69" s="101">
        <v>241</v>
      </c>
      <c r="D69" s="101" t="s">
        <v>123</v>
      </c>
      <c r="E69" s="102"/>
      <c r="F69" s="99"/>
      <c r="G69" s="102"/>
    </row>
    <row r="70" spans="1:7" ht="18" customHeight="1" x14ac:dyDescent="0.25">
      <c r="A70" s="100" t="s">
        <v>124</v>
      </c>
      <c r="B70" s="75" t="s">
        <v>185</v>
      </c>
      <c r="C70" s="101">
        <v>242</v>
      </c>
      <c r="D70" s="101" t="s">
        <v>186</v>
      </c>
      <c r="E70" s="102"/>
      <c r="F70" s="99"/>
      <c r="G70" s="102">
        <v>1656576801</v>
      </c>
    </row>
    <row r="71" spans="1:7" ht="18" customHeight="1" x14ac:dyDescent="0.25">
      <c r="A71" s="87" t="s">
        <v>155</v>
      </c>
      <c r="B71" s="88" t="s">
        <v>187</v>
      </c>
      <c r="C71" s="62">
        <v>250</v>
      </c>
      <c r="D71" s="62" t="s">
        <v>123</v>
      </c>
      <c r="E71" s="99"/>
      <c r="F71" s="99"/>
      <c r="G71" s="99"/>
    </row>
    <row r="72" spans="1:7" ht="18" customHeight="1" x14ac:dyDescent="0.25">
      <c r="A72" s="100" t="s">
        <v>121</v>
      </c>
      <c r="B72" s="75" t="s">
        <v>188</v>
      </c>
      <c r="C72" s="101">
        <v>251</v>
      </c>
      <c r="D72" s="101" t="s">
        <v>123</v>
      </c>
      <c r="E72" s="102"/>
      <c r="F72" s="99"/>
      <c r="G72" s="102"/>
    </row>
    <row r="73" spans="1:7" ht="18" customHeight="1" x14ac:dyDescent="0.25">
      <c r="A73" s="100" t="s">
        <v>124</v>
      </c>
      <c r="B73" s="75" t="s">
        <v>189</v>
      </c>
      <c r="C73" s="101">
        <v>252</v>
      </c>
      <c r="D73" s="101" t="s">
        <v>123</v>
      </c>
      <c r="E73" s="102"/>
      <c r="F73" s="99"/>
      <c r="G73" s="102"/>
    </row>
    <row r="74" spans="1:7" ht="18" customHeight="1" x14ac:dyDescent="0.25">
      <c r="A74" s="100" t="s">
        <v>130</v>
      </c>
      <c r="B74" s="75" t="s">
        <v>190</v>
      </c>
      <c r="C74" s="101">
        <v>253</v>
      </c>
      <c r="D74" s="101" t="s">
        <v>123</v>
      </c>
      <c r="E74" s="102"/>
      <c r="F74" s="99"/>
      <c r="G74" s="102"/>
    </row>
    <row r="75" spans="1:7" ht="18" customHeight="1" x14ac:dyDescent="0.25">
      <c r="A75" s="90" t="s">
        <v>139</v>
      </c>
      <c r="B75" s="75" t="s">
        <v>191</v>
      </c>
      <c r="C75" s="101">
        <v>254</v>
      </c>
      <c r="D75" s="101" t="s">
        <v>123</v>
      </c>
      <c r="E75" s="102"/>
      <c r="F75" s="99"/>
      <c r="G75" s="102"/>
    </row>
    <row r="76" spans="1:7" ht="18" customHeight="1" x14ac:dyDescent="0.25">
      <c r="A76" s="100" t="s">
        <v>141</v>
      </c>
      <c r="B76" s="75" t="s">
        <v>131</v>
      </c>
      <c r="C76" s="101">
        <v>255</v>
      </c>
      <c r="D76" s="101" t="s">
        <v>123</v>
      </c>
      <c r="E76" s="102"/>
      <c r="F76" s="99"/>
      <c r="G76" s="102"/>
    </row>
    <row r="77" spans="1:7" ht="18" customHeight="1" x14ac:dyDescent="0.25">
      <c r="A77" s="87" t="s">
        <v>192</v>
      </c>
      <c r="B77" s="88" t="s">
        <v>193</v>
      </c>
      <c r="C77" s="62">
        <v>260</v>
      </c>
      <c r="D77" s="62" t="s">
        <v>123</v>
      </c>
      <c r="E77" s="99">
        <f>E78</f>
        <v>8535064394</v>
      </c>
      <c r="F77" s="99"/>
      <c r="G77" s="99">
        <v>4215925398</v>
      </c>
    </row>
    <row r="78" spans="1:7" ht="18" customHeight="1" x14ac:dyDescent="0.25">
      <c r="A78" s="100" t="s">
        <v>121</v>
      </c>
      <c r="B78" s="75" t="s">
        <v>194</v>
      </c>
      <c r="C78" s="101">
        <v>261</v>
      </c>
      <c r="D78" s="101" t="s">
        <v>195</v>
      </c>
      <c r="E78" s="102">
        <v>8535064394</v>
      </c>
      <c r="F78" s="99"/>
      <c r="G78" s="102">
        <v>4215925398</v>
      </c>
    </row>
    <row r="79" spans="1:7" ht="18" customHeight="1" x14ac:dyDescent="0.25">
      <c r="A79" s="100" t="s">
        <v>124</v>
      </c>
      <c r="B79" s="75" t="s">
        <v>196</v>
      </c>
      <c r="C79" s="101">
        <v>262</v>
      </c>
      <c r="D79" s="101" t="s">
        <v>123</v>
      </c>
      <c r="E79" s="102"/>
      <c r="F79" s="99"/>
      <c r="G79" s="102"/>
    </row>
    <row r="80" spans="1:7" ht="18" customHeight="1" x14ac:dyDescent="0.25">
      <c r="A80" s="100" t="s">
        <v>130</v>
      </c>
      <c r="B80" s="75" t="s">
        <v>197</v>
      </c>
      <c r="C80" s="101">
        <v>263</v>
      </c>
      <c r="D80" s="101" t="s">
        <v>123</v>
      </c>
      <c r="E80" s="102"/>
      <c r="F80" s="99"/>
      <c r="G80" s="102"/>
    </row>
    <row r="81" spans="1:9" ht="18" customHeight="1" x14ac:dyDescent="0.25">
      <c r="A81" s="100" t="s">
        <v>139</v>
      </c>
      <c r="B81" s="75" t="s">
        <v>193</v>
      </c>
      <c r="C81" s="101">
        <v>268</v>
      </c>
      <c r="D81" s="101" t="s">
        <v>123</v>
      </c>
      <c r="E81" s="102"/>
      <c r="F81" s="99"/>
      <c r="G81" s="102"/>
    </row>
    <row r="82" spans="1:9" ht="18" customHeight="1" x14ac:dyDescent="0.25">
      <c r="A82" s="100" t="s">
        <v>141</v>
      </c>
      <c r="B82" s="75" t="s">
        <v>198</v>
      </c>
      <c r="C82" s="101">
        <v>269</v>
      </c>
      <c r="D82" s="101" t="s">
        <v>123</v>
      </c>
      <c r="E82" s="102"/>
      <c r="F82" s="99"/>
      <c r="G82" s="102"/>
    </row>
    <row r="83" spans="1:9" ht="18" customHeight="1" thickBot="1" x14ac:dyDescent="0.3">
      <c r="A83" s="87"/>
      <c r="B83" s="88" t="s">
        <v>199</v>
      </c>
      <c r="C83" s="62">
        <v>270</v>
      </c>
      <c r="D83" s="62" t="s">
        <v>123</v>
      </c>
      <c r="E83" s="108">
        <v>284165310747</v>
      </c>
      <c r="F83" s="99"/>
      <c r="G83" s="108">
        <v>260116269975</v>
      </c>
    </row>
    <row r="84" spans="1:9" ht="18" customHeight="1" thickTop="1" x14ac:dyDescent="0.25">
      <c r="A84" s="90"/>
      <c r="B84" s="75"/>
      <c r="C84" s="101"/>
      <c r="D84" s="101" t="s">
        <v>123</v>
      </c>
      <c r="E84" s="109"/>
      <c r="F84" s="98"/>
      <c r="G84" s="109"/>
    </row>
    <row r="85" spans="1:9" ht="18" customHeight="1" x14ac:dyDescent="0.25">
      <c r="A85" s="90"/>
      <c r="B85" s="75"/>
      <c r="C85" s="101"/>
      <c r="D85" s="101"/>
      <c r="E85" s="109"/>
      <c r="F85" s="98"/>
      <c r="G85" s="109"/>
    </row>
    <row r="86" spans="1:9" ht="18" customHeight="1" x14ac:dyDescent="0.25">
      <c r="A86" s="90"/>
      <c r="B86" s="75"/>
      <c r="C86" s="101"/>
      <c r="D86" s="101"/>
      <c r="E86" s="109"/>
      <c r="F86" s="98"/>
      <c r="G86" s="109"/>
    </row>
    <row r="87" spans="1:9" ht="34.5" customHeight="1" x14ac:dyDescent="0.25">
      <c r="A87" s="92" t="s">
        <v>200</v>
      </c>
      <c r="B87" s="93"/>
      <c r="C87" s="94" t="s">
        <v>113</v>
      </c>
      <c r="D87" s="95" t="s">
        <v>114</v>
      </c>
      <c r="E87" s="96" t="s">
        <v>115</v>
      </c>
      <c r="F87" s="97"/>
      <c r="G87" s="96" t="s">
        <v>116</v>
      </c>
    </row>
    <row r="88" spans="1:9" ht="18" customHeight="1" x14ac:dyDescent="0.25">
      <c r="A88" s="87"/>
      <c r="B88" s="88"/>
      <c r="C88" s="62"/>
      <c r="D88" s="62" t="s">
        <v>123</v>
      </c>
      <c r="E88" s="99"/>
      <c r="F88" s="99"/>
      <c r="G88" s="99"/>
    </row>
    <row r="89" spans="1:9" ht="18" customHeight="1" x14ac:dyDescent="0.25">
      <c r="A89" s="87" t="s">
        <v>201</v>
      </c>
      <c r="B89" s="88" t="s">
        <v>202</v>
      </c>
      <c r="C89" s="62">
        <v>300</v>
      </c>
      <c r="D89" s="62" t="s">
        <v>123</v>
      </c>
      <c r="E89" s="99">
        <f>E90</f>
        <v>189031247265</v>
      </c>
      <c r="F89" s="99"/>
      <c r="G89" s="99">
        <v>173078557603</v>
      </c>
    </row>
    <row r="90" spans="1:9" ht="18" customHeight="1" x14ac:dyDescent="0.25">
      <c r="A90" s="87" t="s">
        <v>119</v>
      </c>
      <c r="B90" s="88" t="s">
        <v>203</v>
      </c>
      <c r="C90" s="62">
        <v>310</v>
      </c>
      <c r="D90" s="62" t="s">
        <v>123</v>
      </c>
      <c r="E90" s="99">
        <f>SUM(E91:E102)</f>
        <v>189031247265</v>
      </c>
      <c r="F90" s="99"/>
      <c r="G90" s="99">
        <v>166593081165</v>
      </c>
    </row>
    <row r="91" spans="1:9" ht="18" customHeight="1" x14ac:dyDescent="0.25">
      <c r="A91" s="100" t="s">
        <v>121</v>
      </c>
      <c r="B91" s="75" t="s">
        <v>204</v>
      </c>
      <c r="C91" s="101">
        <v>311</v>
      </c>
      <c r="D91" s="101" t="s">
        <v>205</v>
      </c>
      <c r="E91" s="102">
        <v>64431698462</v>
      </c>
      <c r="F91" s="99"/>
      <c r="G91" s="102">
        <v>55175008236</v>
      </c>
    </row>
    <row r="92" spans="1:9" ht="18" customHeight="1" x14ac:dyDescent="0.25">
      <c r="A92" s="100" t="s">
        <v>124</v>
      </c>
      <c r="B92" s="75" t="s">
        <v>206</v>
      </c>
      <c r="C92" s="101">
        <v>312</v>
      </c>
      <c r="D92" s="101"/>
      <c r="E92" s="102">
        <v>3740000</v>
      </c>
      <c r="F92" s="99"/>
      <c r="G92" s="102">
        <v>73000000</v>
      </c>
    </row>
    <row r="93" spans="1:9" ht="18" customHeight="1" x14ac:dyDescent="0.25">
      <c r="A93" s="100" t="s">
        <v>130</v>
      </c>
      <c r="B93" s="75" t="s">
        <v>207</v>
      </c>
      <c r="C93" s="101">
        <v>313</v>
      </c>
      <c r="D93" s="101" t="s">
        <v>208</v>
      </c>
      <c r="E93" s="102">
        <v>2703554141</v>
      </c>
      <c r="F93" s="99"/>
      <c r="G93" s="102">
        <v>4892109317</v>
      </c>
      <c r="I93" s="110"/>
    </row>
    <row r="94" spans="1:9" ht="18" customHeight="1" x14ac:dyDescent="0.25">
      <c r="A94" s="100" t="s">
        <v>139</v>
      </c>
      <c r="B94" s="75" t="s">
        <v>209</v>
      </c>
      <c r="C94" s="101">
        <v>314</v>
      </c>
      <c r="D94" s="101"/>
      <c r="E94" s="102">
        <v>13832098112</v>
      </c>
      <c r="F94" s="99"/>
      <c r="G94" s="102">
        <v>10040947530</v>
      </c>
    </row>
    <row r="95" spans="1:9" ht="18" customHeight="1" x14ac:dyDescent="0.25">
      <c r="A95" s="100" t="s">
        <v>141</v>
      </c>
      <c r="B95" s="75" t="s">
        <v>210</v>
      </c>
      <c r="C95" s="101">
        <v>315</v>
      </c>
      <c r="D95" s="101" t="s">
        <v>211</v>
      </c>
      <c r="E95" s="102">
        <v>3371061129</v>
      </c>
      <c r="F95" s="99"/>
      <c r="G95" s="102">
        <v>3118122103</v>
      </c>
    </row>
    <row r="96" spans="1:9" ht="18" customHeight="1" x14ac:dyDescent="0.25">
      <c r="A96" s="100" t="s">
        <v>143</v>
      </c>
      <c r="B96" s="75" t="s">
        <v>212</v>
      </c>
      <c r="C96" s="101">
        <v>316</v>
      </c>
      <c r="D96" s="101" t="s">
        <v>123</v>
      </c>
      <c r="E96" s="102"/>
      <c r="F96" s="99"/>
      <c r="G96" s="102"/>
    </row>
    <row r="97" spans="1:9" ht="18" customHeight="1" x14ac:dyDescent="0.25">
      <c r="A97" s="100" t="s">
        <v>146</v>
      </c>
      <c r="B97" s="75" t="s">
        <v>213</v>
      </c>
      <c r="C97" s="101">
        <v>317</v>
      </c>
      <c r="D97" s="101" t="s">
        <v>123</v>
      </c>
      <c r="E97" s="102"/>
      <c r="F97" s="99"/>
      <c r="G97" s="102"/>
    </row>
    <row r="98" spans="1:9" ht="18" customHeight="1" x14ac:dyDescent="0.25">
      <c r="A98" s="100" t="s">
        <v>149</v>
      </c>
      <c r="B98" s="75" t="s">
        <v>214</v>
      </c>
      <c r="C98" s="101">
        <v>318</v>
      </c>
      <c r="D98" s="101" t="s">
        <v>123</v>
      </c>
      <c r="E98" s="102"/>
      <c r="F98" s="99"/>
      <c r="G98" s="102"/>
    </row>
    <row r="99" spans="1:9" ht="18" customHeight="1" x14ac:dyDescent="0.25">
      <c r="A99" s="100" t="s">
        <v>215</v>
      </c>
      <c r="B99" s="75" t="s">
        <v>216</v>
      </c>
      <c r="C99" s="101">
        <v>319</v>
      </c>
      <c r="D99" s="101" t="s">
        <v>217</v>
      </c>
      <c r="E99" s="102">
        <v>1339537139</v>
      </c>
      <c r="F99" s="99"/>
      <c r="G99" s="102">
        <v>1214445384</v>
      </c>
      <c r="I99" s="110"/>
    </row>
    <row r="100" spans="1:9" ht="18" customHeight="1" x14ac:dyDescent="0.25">
      <c r="A100" s="100" t="s">
        <v>218</v>
      </c>
      <c r="B100" s="75" t="s">
        <v>219</v>
      </c>
      <c r="C100" s="101">
        <v>320</v>
      </c>
      <c r="D100" s="101" t="s">
        <v>220</v>
      </c>
      <c r="E100" s="102">
        <v>97310924032</v>
      </c>
      <c r="F100" s="99"/>
      <c r="G100" s="102">
        <v>84649014345</v>
      </c>
    </row>
    <row r="101" spans="1:9" ht="18" customHeight="1" x14ac:dyDescent="0.25">
      <c r="A101" s="100" t="s">
        <v>221</v>
      </c>
      <c r="B101" s="75" t="s">
        <v>222</v>
      </c>
      <c r="C101" s="101">
        <v>321</v>
      </c>
      <c r="D101" s="101" t="s">
        <v>123</v>
      </c>
      <c r="E101" s="102"/>
      <c r="F101" s="99"/>
      <c r="G101" s="102"/>
    </row>
    <row r="102" spans="1:9" ht="18" customHeight="1" x14ac:dyDescent="0.25">
      <c r="A102" s="90" t="s">
        <v>223</v>
      </c>
      <c r="B102" s="75" t="s">
        <v>224</v>
      </c>
      <c r="C102" s="101">
        <v>322</v>
      </c>
      <c r="D102" s="101" t="s">
        <v>225</v>
      </c>
      <c r="E102" s="102">
        <v>6038634250</v>
      </c>
      <c r="F102" s="99"/>
      <c r="G102" s="102">
        <v>7430434250</v>
      </c>
    </row>
    <row r="103" spans="1:9" ht="18" customHeight="1" x14ac:dyDescent="0.25">
      <c r="A103" s="90" t="s">
        <v>226</v>
      </c>
      <c r="B103" s="75" t="s">
        <v>227</v>
      </c>
      <c r="C103" s="101">
        <v>323</v>
      </c>
      <c r="D103" s="101" t="s">
        <v>123</v>
      </c>
      <c r="E103" s="102"/>
      <c r="F103" s="99"/>
      <c r="G103" s="102"/>
    </row>
    <row r="104" spans="1:9" ht="18" customHeight="1" x14ac:dyDescent="0.25">
      <c r="A104" s="90" t="s">
        <v>228</v>
      </c>
      <c r="B104" s="75" t="s">
        <v>162</v>
      </c>
      <c r="C104" s="101">
        <v>324</v>
      </c>
      <c r="D104" s="101" t="s">
        <v>123</v>
      </c>
      <c r="E104" s="102"/>
      <c r="F104" s="99"/>
      <c r="G104" s="102"/>
    </row>
    <row r="105" spans="1:9" ht="18" customHeight="1" x14ac:dyDescent="0.25">
      <c r="A105" s="87" t="s">
        <v>126</v>
      </c>
      <c r="B105" s="88" t="s">
        <v>229</v>
      </c>
      <c r="C105" s="62">
        <v>330</v>
      </c>
      <c r="D105" s="62" t="s">
        <v>123</v>
      </c>
      <c r="E105" s="99"/>
      <c r="F105" s="99"/>
      <c r="G105" s="99">
        <v>6485476438</v>
      </c>
    </row>
    <row r="106" spans="1:9" ht="18" customHeight="1" x14ac:dyDescent="0.25">
      <c r="A106" s="100" t="s">
        <v>121</v>
      </c>
      <c r="B106" s="75" t="s">
        <v>230</v>
      </c>
      <c r="C106" s="101">
        <v>331</v>
      </c>
      <c r="D106" s="101" t="s">
        <v>123</v>
      </c>
      <c r="E106" s="102"/>
      <c r="F106" s="99"/>
      <c r="G106" s="102"/>
    </row>
    <row r="107" spans="1:9" ht="18" customHeight="1" x14ac:dyDescent="0.25">
      <c r="A107" s="100" t="s">
        <v>124</v>
      </c>
      <c r="B107" s="75" t="s">
        <v>231</v>
      </c>
      <c r="C107" s="101">
        <v>332</v>
      </c>
      <c r="D107" s="101" t="s">
        <v>123</v>
      </c>
      <c r="E107" s="102"/>
      <c r="F107" s="99"/>
      <c r="G107" s="102"/>
    </row>
    <row r="108" spans="1:9" ht="18" customHeight="1" x14ac:dyDescent="0.25">
      <c r="A108" s="100" t="s">
        <v>130</v>
      </c>
      <c r="B108" s="75" t="s">
        <v>232</v>
      </c>
      <c r="C108" s="101">
        <v>333</v>
      </c>
      <c r="D108" s="101" t="s">
        <v>123</v>
      </c>
      <c r="E108" s="102"/>
      <c r="F108" s="99"/>
      <c r="G108" s="102"/>
    </row>
    <row r="109" spans="1:9" ht="18" customHeight="1" x14ac:dyDescent="0.25">
      <c r="A109" s="100" t="s">
        <v>139</v>
      </c>
      <c r="B109" s="75" t="s">
        <v>233</v>
      </c>
      <c r="C109" s="101">
        <v>334</v>
      </c>
      <c r="D109" s="101" t="s">
        <v>123</v>
      </c>
      <c r="E109" s="102"/>
      <c r="F109" s="99"/>
      <c r="G109" s="102"/>
    </row>
    <row r="110" spans="1:9" ht="18" customHeight="1" x14ac:dyDescent="0.25">
      <c r="A110" s="100" t="s">
        <v>141</v>
      </c>
      <c r="B110" s="75" t="s">
        <v>234</v>
      </c>
      <c r="C110" s="101">
        <v>335</v>
      </c>
      <c r="D110" s="101" t="s">
        <v>123</v>
      </c>
      <c r="E110" s="102"/>
      <c r="F110" s="99"/>
      <c r="G110" s="102"/>
    </row>
    <row r="111" spans="1:9" ht="18" customHeight="1" x14ac:dyDescent="0.25">
      <c r="A111" s="90" t="s">
        <v>143</v>
      </c>
      <c r="B111" s="75" t="s">
        <v>235</v>
      </c>
      <c r="C111" s="101">
        <v>336</v>
      </c>
      <c r="D111" s="101" t="s">
        <v>123</v>
      </c>
      <c r="E111" s="102"/>
      <c r="F111" s="99"/>
      <c r="G111" s="102"/>
    </row>
    <row r="112" spans="1:9" ht="18" customHeight="1" x14ac:dyDescent="0.25">
      <c r="A112" s="90" t="s">
        <v>146</v>
      </c>
      <c r="B112" s="75" t="s">
        <v>236</v>
      </c>
      <c r="C112" s="101">
        <v>337</v>
      </c>
      <c r="D112" s="101" t="s">
        <v>123</v>
      </c>
      <c r="E112" s="102"/>
      <c r="F112" s="99"/>
      <c r="G112" s="102"/>
    </row>
    <row r="113" spans="1:7" ht="18" customHeight="1" x14ac:dyDescent="0.25">
      <c r="A113" s="90" t="s">
        <v>149</v>
      </c>
      <c r="B113" s="75" t="s">
        <v>237</v>
      </c>
      <c r="C113" s="101">
        <v>338</v>
      </c>
      <c r="D113" s="101" t="s">
        <v>238</v>
      </c>
      <c r="E113" s="102"/>
      <c r="F113" s="99"/>
      <c r="G113" s="102">
        <v>6485476438</v>
      </c>
    </row>
    <row r="114" spans="1:7" ht="18" customHeight="1" x14ac:dyDescent="0.25">
      <c r="A114" s="90" t="s">
        <v>215</v>
      </c>
      <c r="B114" s="75" t="s">
        <v>239</v>
      </c>
      <c r="C114" s="101">
        <v>339</v>
      </c>
      <c r="D114" s="101" t="s">
        <v>123</v>
      </c>
      <c r="E114" s="102"/>
      <c r="F114" s="99"/>
      <c r="G114" s="102"/>
    </row>
    <row r="115" spans="1:7" ht="18" customHeight="1" x14ac:dyDescent="0.25">
      <c r="A115" s="90" t="s">
        <v>218</v>
      </c>
      <c r="B115" s="75" t="s">
        <v>240</v>
      </c>
      <c r="C115" s="101">
        <v>340</v>
      </c>
      <c r="D115" s="101" t="s">
        <v>123</v>
      </c>
      <c r="E115" s="102"/>
      <c r="F115" s="99"/>
      <c r="G115" s="102"/>
    </row>
    <row r="116" spans="1:7" ht="18" customHeight="1" x14ac:dyDescent="0.25">
      <c r="A116" s="90" t="s">
        <v>221</v>
      </c>
      <c r="B116" s="75" t="s">
        <v>241</v>
      </c>
      <c r="C116" s="101">
        <v>341</v>
      </c>
      <c r="D116" s="101" t="s">
        <v>123</v>
      </c>
      <c r="E116" s="102"/>
      <c r="F116" s="99"/>
      <c r="G116" s="102"/>
    </row>
    <row r="117" spans="1:7" ht="18" customHeight="1" x14ac:dyDescent="0.25">
      <c r="A117" s="90" t="s">
        <v>223</v>
      </c>
      <c r="B117" s="75" t="s">
        <v>242</v>
      </c>
      <c r="C117" s="101">
        <v>342</v>
      </c>
      <c r="D117" s="101" t="s">
        <v>123</v>
      </c>
      <c r="E117" s="102"/>
      <c r="F117" s="99"/>
      <c r="G117" s="102"/>
    </row>
    <row r="118" spans="1:7" ht="18" customHeight="1" x14ac:dyDescent="0.25">
      <c r="A118" s="90" t="s">
        <v>226</v>
      </c>
      <c r="B118" s="75" t="s">
        <v>243</v>
      </c>
      <c r="C118" s="101">
        <v>343</v>
      </c>
      <c r="D118" s="101" t="s">
        <v>123</v>
      </c>
      <c r="E118" s="102"/>
      <c r="F118" s="99"/>
      <c r="G118" s="102"/>
    </row>
    <row r="119" spans="1:7" ht="18" customHeight="1" x14ac:dyDescent="0.25">
      <c r="A119" s="90"/>
      <c r="B119" s="75"/>
      <c r="C119" s="101"/>
      <c r="D119" s="101"/>
      <c r="E119" s="102"/>
      <c r="F119" s="99"/>
      <c r="G119" s="102"/>
    </row>
    <row r="120" spans="1:7" ht="18" customHeight="1" x14ac:dyDescent="0.25">
      <c r="A120" s="90"/>
      <c r="B120" s="75"/>
      <c r="C120" s="101"/>
      <c r="D120" s="101"/>
      <c r="E120" s="102"/>
      <c r="F120" s="99"/>
      <c r="G120" s="102"/>
    </row>
    <row r="121" spans="1:7" ht="18" customHeight="1" x14ac:dyDescent="0.25">
      <c r="A121" s="90"/>
      <c r="B121" s="75"/>
      <c r="C121" s="101"/>
      <c r="D121" s="101"/>
      <c r="E121" s="102"/>
      <c r="F121" s="99"/>
      <c r="G121" s="102"/>
    </row>
    <row r="122" spans="1:7" ht="18" customHeight="1" x14ac:dyDescent="0.25">
      <c r="A122" s="90"/>
      <c r="B122" s="75"/>
      <c r="C122" s="101"/>
      <c r="D122" s="101"/>
      <c r="E122" s="102"/>
      <c r="F122" s="99"/>
      <c r="G122" s="102"/>
    </row>
    <row r="123" spans="1:7" ht="18" customHeight="1" x14ac:dyDescent="0.25">
      <c r="A123" s="90"/>
      <c r="B123" s="75"/>
      <c r="C123" s="101"/>
      <c r="D123" s="101"/>
      <c r="E123" s="102"/>
      <c r="F123" s="99"/>
      <c r="G123" s="102"/>
    </row>
    <row r="124" spans="1:7" ht="18" customHeight="1" x14ac:dyDescent="0.25">
      <c r="A124" s="90"/>
      <c r="B124" s="75"/>
      <c r="C124" s="101"/>
      <c r="D124" s="101"/>
      <c r="E124" s="102"/>
      <c r="F124" s="99"/>
      <c r="G124" s="102"/>
    </row>
    <row r="125" spans="1:7" ht="18" customHeight="1" x14ac:dyDescent="0.25">
      <c r="A125" s="90"/>
      <c r="B125" s="75"/>
      <c r="C125" s="101"/>
      <c r="D125" s="101"/>
      <c r="E125" s="102"/>
      <c r="F125" s="99"/>
      <c r="G125" s="102"/>
    </row>
    <row r="126" spans="1:7" ht="18" customHeight="1" x14ac:dyDescent="0.25">
      <c r="A126" s="90"/>
      <c r="B126" s="75"/>
      <c r="C126" s="101"/>
      <c r="D126" s="101"/>
      <c r="E126" s="102"/>
      <c r="F126" s="99"/>
      <c r="G126" s="102"/>
    </row>
    <row r="127" spans="1:7" ht="18" customHeight="1" x14ac:dyDescent="0.25">
      <c r="A127" s="90"/>
      <c r="B127" s="75"/>
      <c r="C127" s="101"/>
      <c r="D127" s="101"/>
      <c r="E127" s="102"/>
      <c r="F127" s="99"/>
      <c r="G127" s="102"/>
    </row>
    <row r="128" spans="1:7" ht="18" customHeight="1" x14ac:dyDescent="0.25">
      <c r="A128" s="90"/>
      <c r="B128" s="75"/>
      <c r="C128" s="101"/>
      <c r="D128" s="101"/>
      <c r="E128" s="102"/>
      <c r="F128" s="99"/>
      <c r="G128" s="102"/>
    </row>
    <row r="129" spans="1:7" ht="18" customHeight="1" x14ac:dyDescent="0.25">
      <c r="A129" s="90"/>
      <c r="B129" s="75"/>
      <c r="C129" s="101"/>
      <c r="D129" s="101"/>
      <c r="E129" s="102"/>
      <c r="F129" s="99"/>
      <c r="G129" s="102"/>
    </row>
    <row r="130" spans="1:7" ht="29.25" customHeight="1" x14ac:dyDescent="0.25">
      <c r="A130" s="92" t="s">
        <v>200</v>
      </c>
      <c r="B130" s="93"/>
      <c r="C130" s="94" t="s">
        <v>113</v>
      </c>
      <c r="D130" s="95" t="s">
        <v>114</v>
      </c>
      <c r="E130" s="96" t="s">
        <v>115</v>
      </c>
      <c r="F130" s="97"/>
      <c r="G130" s="96" t="s">
        <v>116</v>
      </c>
    </row>
    <row r="131" spans="1:7" ht="18" customHeight="1" x14ac:dyDescent="0.25">
      <c r="A131" s="87"/>
      <c r="B131" s="88"/>
      <c r="C131" s="62"/>
      <c r="D131" s="62" t="s">
        <v>123</v>
      </c>
      <c r="E131" s="99"/>
      <c r="F131" s="99"/>
      <c r="G131" s="99"/>
    </row>
    <row r="132" spans="1:7" ht="18" customHeight="1" x14ac:dyDescent="0.25">
      <c r="A132" s="87" t="s">
        <v>244</v>
      </c>
      <c r="B132" s="88" t="s">
        <v>245</v>
      </c>
      <c r="C132" s="62">
        <v>400</v>
      </c>
      <c r="D132" s="62" t="s">
        <v>123</v>
      </c>
      <c r="E132" s="99">
        <f>E133</f>
        <v>95134063481.979996</v>
      </c>
      <c r="F132" s="99"/>
      <c r="G132" s="99">
        <v>87037712372</v>
      </c>
    </row>
    <row r="133" spans="1:7" ht="18" customHeight="1" x14ac:dyDescent="0.25">
      <c r="A133" s="87" t="s">
        <v>119</v>
      </c>
      <c r="B133" s="88" t="s">
        <v>246</v>
      </c>
      <c r="C133" s="62">
        <v>410</v>
      </c>
      <c r="D133" s="62" t="s">
        <v>247</v>
      </c>
      <c r="E133" s="99">
        <f>E134+E137+E143+E146</f>
        <v>95134063481.979996</v>
      </c>
      <c r="F133" s="99"/>
      <c r="G133" s="99">
        <v>87037712372</v>
      </c>
    </row>
    <row r="134" spans="1:7" ht="18" customHeight="1" x14ac:dyDescent="0.25">
      <c r="A134" s="100" t="s">
        <v>121</v>
      </c>
      <c r="B134" s="75" t="s">
        <v>248</v>
      </c>
      <c r="C134" s="101">
        <v>411</v>
      </c>
      <c r="D134" s="101"/>
      <c r="E134" s="102">
        <v>29999890000</v>
      </c>
      <c r="F134" s="99"/>
      <c r="G134" s="102">
        <v>29999890000</v>
      </c>
    </row>
    <row r="135" spans="1:7" ht="18" customHeight="1" x14ac:dyDescent="0.25">
      <c r="A135" s="111" t="s">
        <v>249</v>
      </c>
      <c r="B135" s="105" t="s">
        <v>250</v>
      </c>
      <c r="C135" s="106" t="s">
        <v>251</v>
      </c>
      <c r="D135" s="106" t="s">
        <v>123</v>
      </c>
      <c r="E135" s="107">
        <v>29999890000</v>
      </c>
      <c r="F135" s="112"/>
      <c r="G135" s="107">
        <v>29999890000</v>
      </c>
    </row>
    <row r="136" spans="1:7" ht="18" customHeight="1" x14ac:dyDescent="0.25">
      <c r="A136" s="111" t="s">
        <v>249</v>
      </c>
      <c r="B136" s="105" t="s">
        <v>252</v>
      </c>
      <c r="C136" s="106" t="s">
        <v>253</v>
      </c>
      <c r="D136" s="106" t="s">
        <v>123</v>
      </c>
      <c r="E136" s="107"/>
      <c r="F136" s="112"/>
      <c r="G136" s="107"/>
    </row>
    <row r="137" spans="1:7" ht="18" customHeight="1" x14ac:dyDescent="0.25">
      <c r="A137" s="100" t="s">
        <v>124</v>
      </c>
      <c r="B137" s="75" t="s">
        <v>254</v>
      </c>
      <c r="C137" s="101">
        <v>412</v>
      </c>
      <c r="D137" s="101"/>
      <c r="E137" s="102">
        <v>1449994545</v>
      </c>
      <c r="F137" s="99"/>
      <c r="G137" s="102">
        <v>1449994545</v>
      </c>
    </row>
    <row r="138" spans="1:7" ht="18" customHeight="1" x14ac:dyDescent="0.25">
      <c r="A138" s="100" t="s">
        <v>130</v>
      </c>
      <c r="B138" s="75" t="s">
        <v>255</v>
      </c>
      <c r="C138" s="101">
        <v>413</v>
      </c>
      <c r="D138" s="101" t="s">
        <v>123</v>
      </c>
      <c r="E138" s="102"/>
      <c r="F138" s="99"/>
      <c r="G138" s="102"/>
    </row>
    <row r="139" spans="1:7" ht="18" customHeight="1" x14ac:dyDescent="0.25">
      <c r="A139" s="100" t="s">
        <v>139</v>
      </c>
      <c r="B139" s="75" t="s">
        <v>256</v>
      </c>
      <c r="C139" s="101">
        <v>414</v>
      </c>
      <c r="D139" s="101" t="s">
        <v>123</v>
      </c>
      <c r="E139" s="102"/>
      <c r="F139" s="99"/>
      <c r="G139" s="102"/>
    </row>
    <row r="140" spans="1:7" ht="18" customHeight="1" x14ac:dyDescent="0.25">
      <c r="A140" s="100" t="s">
        <v>141</v>
      </c>
      <c r="B140" s="75" t="s">
        <v>257</v>
      </c>
      <c r="C140" s="101">
        <v>415</v>
      </c>
      <c r="D140" s="101" t="s">
        <v>123</v>
      </c>
      <c r="E140" s="102"/>
      <c r="F140" s="99"/>
      <c r="G140" s="102"/>
    </row>
    <row r="141" spans="1:7" ht="18" customHeight="1" x14ac:dyDescent="0.25">
      <c r="A141" s="100" t="s">
        <v>143</v>
      </c>
      <c r="B141" s="75" t="s">
        <v>258</v>
      </c>
      <c r="C141" s="101">
        <v>416</v>
      </c>
      <c r="D141" s="101" t="s">
        <v>123</v>
      </c>
      <c r="E141" s="102"/>
      <c r="F141" s="99"/>
      <c r="G141" s="102"/>
    </row>
    <row r="142" spans="1:7" ht="18" customHeight="1" x14ac:dyDescent="0.25">
      <c r="A142" s="100" t="s">
        <v>146</v>
      </c>
      <c r="B142" s="75" t="s">
        <v>259</v>
      </c>
      <c r="C142" s="101">
        <v>417</v>
      </c>
      <c r="D142" s="101" t="s">
        <v>123</v>
      </c>
      <c r="E142" s="102"/>
      <c r="F142" s="99"/>
      <c r="G142" s="102"/>
    </row>
    <row r="143" spans="1:7" ht="18" customHeight="1" x14ac:dyDescent="0.25">
      <c r="A143" s="100" t="s">
        <v>149</v>
      </c>
      <c r="B143" s="75" t="s">
        <v>260</v>
      </c>
      <c r="C143" s="101">
        <v>418</v>
      </c>
      <c r="D143" s="101"/>
      <c r="E143" s="102">
        <v>38187882827</v>
      </c>
      <c r="F143" s="99"/>
      <c r="G143" s="102">
        <v>34132287869</v>
      </c>
    </row>
    <row r="144" spans="1:7" ht="18" customHeight="1" x14ac:dyDescent="0.25">
      <c r="A144" s="100" t="s">
        <v>215</v>
      </c>
      <c r="B144" s="75" t="s">
        <v>261</v>
      </c>
      <c r="C144" s="101">
        <v>419</v>
      </c>
      <c r="D144" s="101" t="s">
        <v>123</v>
      </c>
      <c r="E144" s="102"/>
      <c r="F144" s="99"/>
      <c r="G144" s="102"/>
    </row>
    <row r="145" spans="1:12" ht="18" customHeight="1" x14ac:dyDescent="0.25">
      <c r="A145" s="90" t="s">
        <v>218</v>
      </c>
      <c r="B145" s="75" t="s">
        <v>262</v>
      </c>
      <c r="C145" s="101">
        <v>420</v>
      </c>
      <c r="D145" s="101" t="s">
        <v>123</v>
      </c>
      <c r="E145" s="102"/>
      <c r="F145" s="99"/>
      <c r="G145" s="102"/>
    </row>
    <row r="146" spans="1:12" ht="18" customHeight="1" x14ac:dyDescent="0.25">
      <c r="A146" s="90" t="s">
        <v>221</v>
      </c>
      <c r="B146" s="75" t="s">
        <v>263</v>
      </c>
      <c r="C146" s="101">
        <v>421</v>
      </c>
      <c r="D146" s="101"/>
      <c r="E146" s="102">
        <v>25496296109.98</v>
      </c>
      <c r="F146" s="99"/>
      <c r="G146" s="102">
        <v>21455539958</v>
      </c>
    </row>
    <row r="147" spans="1:12" ht="18" customHeight="1" x14ac:dyDescent="0.25">
      <c r="A147" s="111" t="s">
        <v>249</v>
      </c>
      <c r="B147" s="105" t="s">
        <v>264</v>
      </c>
      <c r="C147" s="106" t="s">
        <v>265</v>
      </c>
      <c r="D147" s="106" t="s">
        <v>123</v>
      </c>
      <c r="E147" s="107"/>
      <c r="F147" s="112"/>
      <c r="G147" s="107">
        <v>21455539958</v>
      </c>
    </row>
    <row r="148" spans="1:12" ht="18" customHeight="1" x14ac:dyDescent="0.25">
      <c r="A148" s="111" t="s">
        <v>249</v>
      </c>
      <c r="B148" s="105" t="s">
        <v>266</v>
      </c>
      <c r="C148" s="106" t="s">
        <v>267</v>
      </c>
      <c r="D148" s="106" t="s">
        <v>123</v>
      </c>
      <c r="E148" s="107">
        <v>25496296109.98</v>
      </c>
      <c r="F148" s="112"/>
      <c r="G148" s="107"/>
    </row>
    <row r="149" spans="1:12" ht="18" customHeight="1" x14ac:dyDescent="0.25">
      <c r="A149" s="90" t="s">
        <v>223</v>
      </c>
      <c r="B149" s="75" t="s">
        <v>268</v>
      </c>
      <c r="C149" s="101">
        <v>422</v>
      </c>
      <c r="D149" s="101" t="s">
        <v>123</v>
      </c>
      <c r="E149" s="102"/>
      <c r="F149" s="99"/>
      <c r="G149" s="102"/>
    </row>
    <row r="150" spans="1:12" ht="18" customHeight="1" x14ac:dyDescent="0.25">
      <c r="A150" s="90" t="s">
        <v>226</v>
      </c>
      <c r="B150" s="75" t="s">
        <v>269</v>
      </c>
      <c r="C150" s="101">
        <v>429</v>
      </c>
      <c r="D150" s="101" t="s">
        <v>123</v>
      </c>
      <c r="E150" s="102"/>
      <c r="F150" s="99"/>
      <c r="G150" s="102"/>
    </row>
    <row r="151" spans="1:12" ht="18" customHeight="1" x14ac:dyDescent="0.25">
      <c r="A151" s="87" t="s">
        <v>126</v>
      </c>
      <c r="B151" s="88" t="s">
        <v>270</v>
      </c>
      <c r="C151" s="62">
        <v>430</v>
      </c>
      <c r="D151" s="62" t="s">
        <v>123</v>
      </c>
      <c r="E151" s="99"/>
      <c r="F151" s="99"/>
      <c r="G151" s="99"/>
      <c r="L151" s="121"/>
    </row>
    <row r="152" spans="1:12" ht="18" customHeight="1" x14ac:dyDescent="0.25">
      <c r="A152" s="90" t="s">
        <v>121</v>
      </c>
      <c r="B152" s="75" t="s">
        <v>271</v>
      </c>
      <c r="C152" s="101">
        <v>431</v>
      </c>
      <c r="D152" s="101" t="s">
        <v>123</v>
      </c>
      <c r="E152" s="102"/>
      <c r="F152" s="99"/>
      <c r="G152" s="102"/>
    </row>
    <row r="153" spans="1:12" ht="18" customHeight="1" x14ac:dyDescent="0.25">
      <c r="A153" s="90" t="s">
        <v>124</v>
      </c>
      <c r="B153" s="75" t="s">
        <v>272</v>
      </c>
      <c r="C153" s="101">
        <v>432</v>
      </c>
      <c r="D153" s="101" t="s">
        <v>123</v>
      </c>
      <c r="E153" s="102"/>
      <c r="F153" s="99"/>
      <c r="G153" s="102"/>
    </row>
    <row r="154" spans="1:12" ht="18" customHeight="1" thickBot="1" x14ac:dyDescent="0.3">
      <c r="A154" s="87"/>
      <c r="B154" s="88" t="s">
        <v>273</v>
      </c>
      <c r="C154" s="62">
        <v>440</v>
      </c>
      <c r="D154" s="62" t="s">
        <v>123</v>
      </c>
      <c r="E154" s="108">
        <f>E132+E89</f>
        <v>284165310746.97998</v>
      </c>
      <c r="F154" s="99"/>
      <c r="G154" s="108">
        <v>260116269975</v>
      </c>
    </row>
    <row r="155" spans="1:12" ht="18" customHeight="1" thickTop="1" x14ac:dyDescent="0.25">
      <c r="A155" s="74"/>
      <c r="B155" s="75"/>
      <c r="C155" s="74"/>
      <c r="D155" s="74"/>
      <c r="E155" s="75">
        <v>0</v>
      </c>
      <c r="F155" s="74"/>
      <c r="G155" s="75">
        <v>0</v>
      </c>
    </row>
    <row r="156" spans="1:12" ht="18" customHeight="1" x14ac:dyDescent="0.25">
      <c r="A156" s="74"/>
      <c r="B156" s="75"/>
      <c r="C156" s="74"/>
      <c r="D156" s="74"/>
      <c r="E156" s="83" t="s">
        <v>278</v>
      </c>
      <c r="F156" s="83"/>
      <c r="G156" s="83"/>
      <c r="L156" s="122"/>
    </row>
    <row r="157" spans="1:12" ht="18" customHeight="1" x14ac:dyDescent="0.25">
      <c r="A157" s="86" t="s">
        <v>274</v>
      </c>
      <c r="B157" s="85"/>
      <c r="C157" s="83"/>
      <c r="D157" s="86"/>
      <c r="E157" s="86" t="s">
        <v>275</v>
      </c>
      <c r="F157" s="83"/>
      <c r="G157" s="86"/>
    </row>
    <row r="158" spans="1:12" ht="18" customHeight="1" x14ac:dyDescent="0.25">
      <c r="A158" s="83"/>
      <c r="B158" s="81"/>
      <c r="C158" s="83"/>
      <c r="D158" s="83"/>
      <c r="E158" s="83"/>
      <c r="F158" s="83"/>
      <c r="G158" s="83"/>
    </row>
    <row r="159" spans="1:12" ht="18" customHeight="1" x14ac:dyDescent="0.25">
      <c r="A159" s="83"/>
      <c r="B159" s="81"/>
      <c r="C159" s="83"/>
      <c r="D159" s="83"/>
      <c r="E159" s="83"/>
      <c r="F159" s="83"/>
      <c r="G159" s="83"/>
    </row>
    <row r="160" spans="1:12" ht="18" customHeight="1" x14ac:dyDescent="0.25">
      <c r="A160" s="83"/>
      <c r="B160" s="81"/>
      <c r="C160" s="83"/>
      <c r="D160" s="83"/>
      <c r="E160" s="83"/>
      <c r="F160" s="83"/>
      <c r="G160" s="83"/>
    </row>
    <row r="161" spans="1:7" ht="18" customHeight="1" x14ac:dyDescent="0.25">
      <c r="A161" s="83"/>
      <c r="B161" s="81"/>
      <c r="C161" s="83"/>
      <c r="D161" s="83"/>
      <c r="E161" s="83"/>
      <c r="F161" s="83"/>
      <c r="G161" s="83"/>
    </row>
    <row r="162" spans="1:7" ht="18" customHeight="1" x14ac:dyDescent="0.25">
      <c r="A162" s="83"/>
      <c r="B162" s="81"/>
      <c r="C162" s="83"/>
      <c r="D162" s="83"/>
      <c r="E162" s="83"/>
      <c r="F162" s="83"/>
      <c r="G162" s="83"/>
    </row>
    <row r="163" spans="1:7" ht="18" customHeight="1" x14ac:dyDescent="0.25">
      <c r="A163" s="83" t="s">
        <v>276</v>
      </c>
      <c r="B163" s="81"/>
      <c r="C163" s="83"/>
      <c r="D163" s="83"/>
      <c r="E163" s="83" t="s">
        <v>276</v>
      </c>
      <c r="F163" s="83"/>
      <c r="G163" s="83"/>
    </row>
    <row r="164" spans="1:7" ht="18" customHeight="1" x14ac:dyDescent="0.25">
      <c r="A164" s="86" t="s">
        <v>47</v>
      </c>
      <c r="B164" s="85"/>
      <c r="C164" s="83"/>
      <c r="D164" s="86"/>
      <c r="E164" s="86" t="s">
        <v>48</v>
      </c>
      <c r="F164" s="83"/>
      <c r="G164" s="86"/>
    </row>
    <row r="165" spans="1:7" ht="18" customHeight="1" x14ac:dyDescent="0.25">
      <c r="A165" s="74"/>
      <c r="B165" s="75"/>
      <c r="C165" s="74"/>
      <c r="D165" s="74"/>
      <c r="E165" s="89"/>
      <c r="F165" s="74"/>
      <c r="G165" s="74"/>
    </row>
    <row r="166" spans="1:7" ht="18" customHeight="1" x14ac:dyDescent="0.25">
      <c r="A166" s="113"/>
      <c r="B166" s="114"/>
      <c r="C166" s="113"/>
      <c r="D166" s="113"/>
      <c r="E166" s="113"/>
      <c r="F166" s="113"/>
      <c r="G166" s="113"/>
    </row>
    <row r="167" spans="1:7" ht="18" customHeight="1" x14ac:dyDescent="0.25">
      <c r="A167" s="113"/>
      <c r="B167" s="114"/>
      <c r="C167" s="113"/>
      <c r="D167" s="113"/>
      <c r="E167" s="113"/>
      <c r="F167" s="113"/>
      <c r="G167" s="113"/>
    </row>
    <row r="168" spans="1:7" ht="18" customHeight="1" x14ac:dyDescent="0.25">
      <c r="A168" s="113"/>
      <c r="B168" s="114"/>
      <c r="C168" s="113"/>
      <c r="D168" s="113"/>
      <c r="E168" s="113"/>
      <c r="F168" s="113"/>
      <c r="G168" s="113"/>
    </row>
    <row r="169" spans="1:7" ht="18" customHeight="1" x14ac:dyDescent="0.25">
      <c r="A169" s="113"/>
      <c r="B169" s="114"/>
      <c r="C169" s="113"/>
      <c r="D169" s="113"/>
      <c r="E169" s="113"/>
      <c r="F169" s="113"/>
      <c r="G169" s="113"/>
    </row>
    <row r="170" spans="1:7" ht="18" customHeight="1" x14ac:dyDescent="0.25">
      <c r="A170" s="115"/>
      <c r="B170" s="114"/>
      <c r="C170" s="113"/>
      <c r="D170" s="113"/>
      <c r="E170" s="116"/>
      <c r="F170" s="116"/>
      <c r="G170" s="116"/>
    </row>
    <row r="171" spans="1:7" ht="18" customHeight="1" x14ac:dyDescent="0.25">
      <c r="A171" s="115"/>
      <c r="B171" s="114"/>
      <c r="C171" s="113"/>
      <c r="D171" s="113"/>
      <c r="E171" s="116"/>
      <c r="F171" s="116"/>
      <c r="G171" s="116"/>
    </row>
    <row r="172" spans="1:7" ht="18" customHeight="1" x14ac:dyDescent="0.25">
      <c r="A172" s="115"/>
      <c r="B172" s="114"/>
      <c r="C172" s="113"/>
      <c r="D172" s="113"/>
      <c r="E172" s="116"/>
      <c r="F172" s="116"/>
      <c r="G172" s="116"/>
    </row>
    <row r="173" spans="1:7" ht="18" customHeight="1" x14ac:dyDescent="0.25">
      <c r="A173" s="115"/>
      <c r="B173" s="114"/>
      <c r="C173" s="113"/>
      <c r="D173" s="113"/>
      <c r="E173" s="116"/>
      <c r="F173" s="116"/>
      <c r="G173" s="116"/>
    </row>
    <row r="174" spans="1:7" ht="18" customHeight="1" x14ac:dyDescent="0.25">
      <c r="A174" s="115"/>
      <c r="B174" s="114"/>
      <c r="C174" s="113"/>
      <c r="D174" s="113"/>
      <c r="E174" s="116"/>
      <c r="F174" s="116"/>
      <c r="G174" s="116"/>
    </row>
    <row r="175" spans="1:7" ht="18" customHeight="1" x14ac:dyDescent="0.25">
      <c r="A175" s="115"/>
      <c r="B175" s="114"/>
      <c r="C175" s="113"/>
      <c r="D175" s="113"/>
      <c r="E175" s="116"/>
      <c r="F175" s="116"/>
      <c r="G175" s="116"/>
    </row>
    <row r="176" spans="1:7" ht="18" customHeight="1" x14ac:dyDescent="0.25">
      <c r="A176" s="115"/>
      <c r="B176" s="114"/>
      <c r="C176" s="113"/>
      <c r="D176" s="113"/>
      <c r="E176" s="116"/>
      <c r="F176" s="116"/>
      <c r="G176" s="116"/>
    </row>
    <row r="177" spans="1:7" ht="18" customHeight="1" x14ac:dyDescent="0.25">
      <c r="A177" s="115"/>
      <c r="B177" s="114"/>
      <c r="C177" s="113"/>
      <c r="D177" s="113"/>
      <c r="E177" s="116"/>
      <c r="F177" s="116"/>
      <c r="G177" s="116"/>
    </row>
    <row r="178" spans="1:7" ht="18" customHeight="1" x14ac:dyDescent="0.25">
      <c r="A178" s="115"/>
      <c r="B178" s="114"/>
      <c r="C178" s="113"/>
      <c r="D178" s="113"/>
      <c r="E178" s="116"/>
      <c r="F178" s="116"/>
      <c r="G178" s="116"/>
    </row>
    <row r="179" spans="1:7" ht="18" customHeight="1" x14ac:dyDescent="0.25">
      <c r="A179" s="115"/>
      <c r="B179" s="114"/>
      <c r="C179" s="113"/>
      <c r="D179" s="113"/>
      <c r="E179" s="116"/>
      <c r="F179" s="116"/>
      <c r="G179" s="116"/>
    </row>
    <row r="180" spans="1:7" ht="18" customHeight="1" x14ac:dyDescent="0.25">
      <c r="A180" s="115"/>
      <c r="B180" s="114"/>
      <c r="C180" s="113"/>
      <c r="D180" s="113"/>
      <c r="E180" s="116"/>
      <c r="F180" s="116"/>
      <c r="G180" s="116"/>
    </row>
    <row r="181" spans="1:7" ht="18" customHeight="1" x14ac:dyDescent="0.25">
      <c r="A181" s="115"/>
      <c r="B181" s="114"/>
      <c r="C181" s="113"/>
      <c r="D181" s="113"/>
      <c r="E181" s="116"/>
      <c r="F181" s="116"/>
      <c r="G181" s="116"/>
    </row>
    <row r="182" spans="1:7" ht="18" customHeight="1" x14ac:dyDescent="0.25">
      <c r="A182" s="117"/>
      <c r="B182" s="118"/>
      <c r="C182" s="119"/>
      <c r="D182" s="119"/>
      <c r="E182" s="120"/>
      <c r="F182" s="120"/>
      <c r="G182" s="120"/>
    </row>
    <row r="183" spans="1:7" ht="18" customHeight="1" x14ac:dyDescent="0.25">
      <c r="A183" s="117"/>
      <c r="B183" s="118"/>
      <c r="C183" s="119"/>
      <c r="D183" s="119"/>
      <c r="E183" s="120"/>
      <c r="F183" s="120"/>
      <c r="G183" s="120"/>
    </row>
    <row r="184" spans="1:7" ht="18" customHeight="1" x14ac:dyDescent="0.25">
      <c r="A184" s="119"/>
      <c r="B184" s="119"/>
      <c r="C184" s="119"/>
      <c r="D184" s="119"/>
      <c r="E184" s="119"/>
      <c r="F184" s="119"/>
      <c r="G184" s="119"/>
    </row>
    <row r="185" spans="1:7" ht="18" customHeight="1" x14ac:dyDescent="0.25">
      <c r="A185" s="119"/>
      <c r="B185" s="119"/>
      <c r="C185" s="119"/>
      <c r="D185" s="119"/>
      <c r="E185" s="119"/>
      <c r="F185" s="119"/>
      <c r="G185" s="119"/>
    </row>
    <row r="186" spans="1:7" ht="18" customHeight="1" x14ac:dyDescent="0.25">
      <c r="A186" s="119"/>
      <c r="B186" s="119"/>
      <c r="C186" s="119"/>
      <c r="D186" s="119"/>
      <c r="E186" s="119"/>
      <c r="F186" s="119"/>
      <c r="G186" s="119"/>
    </row>
    <row r="187" spans="1:7" ht="18" customHeight="1" x14ac:dyDescent="0.25">
      <c r="A187" s="119"/>
      <c r="B187" s="119"/>
      <c r="C187" s="119"/>
      <c r="D187" s="119"/>
      <c r="E187" s="119"/>
      <c r="F187" s="119"/>
      <c r="G187" s="119"/>
    </row>
    <row r="188" spans="1:7" ht="18" customHeight="1" x14ac:dyDescent="0.25">
      <c r="A188" s="119"/>
      <c r="B188" s="119"/>
      <c r="C188" s="119"/>
      <c r="D188" s="119"/>
      <c r="E188" s="119"/>
      <c r="F188" s="119"/>
      <c r="G188" s="119"/>
    </row>
    <row r="189" spans="1:7" ht="18" customHeight="1" x14ac:dyDescent="0.25">
      <c r="A189" s="119"/>
      <c r="B189" s="119"/>
      <c r="C189" s="119"/>
      <c r="D189" s="119"/>
      <c r="E189" s="119"/>
      <c r="F189" s="119"/>
      <c r="G189" s="119"/>
    </row>
    <row r="190" spans="1:7" ht="18" customHeight="1" x14ac:dyDescent="0.25">
      <c r="A190" s="119"/>
      <c r="B190" s="119"/>
      <c r="C190" s="119"/>
      <c r="D190" s="119"/>
      <c r="E190" s="119"/>
      <c r="F190" s="119"/>
      <c r="G190" s="119"/>
    </row>
    <row r="191" spans="1:7" ht="18" customHeight="1" x14ac:dyDescent="0.25">
      <c r="A191" s="119"/>
      <c r="B191" s="119"/>
      <c r="C191" s="119"/>
      <c r="D191" s="119"/>
      <c r="E191" s="119"/>
      <c r="F191" s="119"/>
      <c r="G191" s="119"/>
    </row>
    <row r="192" spans="1:7" ht="18" customHeight="1" x14ac:dyDescent="0.25">
      <c r="A192" s="119"/>
      <c r="B192" s="119"/>
      <c r="C192" s="119"/>
      <c r="D192" s="119"/>
      <c r="E192" s="119"/>
      <c r="F192" s="119"/>
      <c r="G192" s="119"/>
    </row>
  </sheetData>
  <pageMargins left="0.45" right="0.2" top="0.5" bottom="0.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33" workbookViewId="0">
      <selection activeCell="G44" sqref="G44"/>
    </sheetView>
  </sheetViews>
  <sheetFormatPr defaultRowHeight="15" x14ac:dyDescent="0.25"/>
  <cols>
    <col min="1" max="1" width="45.42578125" style="69" customWidth="1"/>
    <col min="2" max="2" width="6.7109375" style="70" customWidth="1"/>
    <col min="3" max="3" width="6.42578125" style="70" customWidth="1"/>
    <col min="4" max="4" width="18.85546875" customWidth="1"/>
    <col min="5" max="5" width="1.140625" customWidth="1"/>
    <col min="6" max="6" width="18.42578125" customWidth="1"/>
  </cols>
  <sheetData>
    <row r="1" spans="1:6" x14ac:dyDescent="0.25">
      <c r="A1" s="2" t="s">
        <v>0</v>
      </c>
      <c r="B1" s="41"/>
      <c r="C1" s="41"/>
      <c r="D1" s="2"/>
      <c r="E1" s="2"/>
      <c r="F1" s="2"/>
    </row>
    <row r="2" spans="1:6" x14ac:dyDescent="0.25">
      <c r="A2" s="4" t="s">
        <v>1</v>
      </c>
      <c r="B2" s="42"/>
      <c r="C2" s="42"/>
      <c r="D2" s="4"/>
      <c r="E2" s="4"/>
      <c r="F2" s="4"/>
    </row>
    <row r="3" spans="1:6" x14ac:dyDescent="0.25">
      <c r="A3" s="4" t="s">
        <v>107</v>
      </c>
      <c r="B3" s="42"/>
      <c r="C3" s="42"/>
      <c r="D3" s="4"/>
      <c r="E3" s="4"/>
      <c r="F3" s="4"/>
    </row>
    <row r="4" spans="1:6" ht="15.75" thickBot="1" x14ac:dyDescent="0.3">
      <c r="A4" s="6" t="s">
        <v>108</v>
      </c>
      <c r="B4" s="43"/>
      <c r="C4" s="43"/>
      <c r="D4" s="6"/>
      <c r="E4" s="6"/>
      <c r="F4" s="6"/>
    </row>
    <row r="5" spans="1:6" x14ac:dyDescent="0.25">
      <c r="A5" s="4"/>
      <c r="B5" s="44"/>
      <c r="C5" s="44"/>
      <c r="D5" s="4"/>
      <c r="E5" s="4"/>
      <c r="F5" s="4"/>
    </row>
    <row r="6" spans="1:6" s="49" customFormat="1" ht="18.75" x14ac:dyDescent="0.3">
      <c r="A6" s="45" t="s">
        <v>50</v>
      </c>
      <c r="B6" s="46"/>
      <c r="C6" s="46"/>
      <c r="D6" s="47"/>
      <c r="E6" s="48"/>
      <c r="F6" s="48"/>
    </row>
    <row r="7" spans="1:6" x14ac:dyDescent="0.25">
      <c r="A7" s="50"/>
      <c r="B7" s="51"/>
      <c r="C7" s="51"/>
      <c r="E7" s="52" t="s">
        <v>3</v>
      </c>
      <c r="F7" s="51"/>
    </row>
    <row r="8" spans="1:6" x14ac:dyDescent="0.25">
      <c r="A8" s="53" t="s">
        <v>4</v>
      </c>
      <c r="B8" s="54" t="s">
        <v>51</v>
      </c>
      <c r="C8" s="54" t="s">
        <v>52</v>
      </c>
      <c r="D8" s="17" t="s">
        <v>53</v>
      </c>
      <c r="E8" s="40"/>
      <c r="F8" s="40"/>
    </row>
    <row r="9" spans="1:6" x14ac:dyDescent="0.25">
      <c r="A9" s="53"/>
      <c r="B9" s="54" t="s">
        <v>54</v>
      </c>
      <c r="C9" s="54" t="s">
        <v>9</v>
      </c>
      <c r="D9" s="19" t="s">
        <v>10</v>
      </c>
      <c r="E9" s="19"/>
      <c r="F9" s="19" t="s">
        <v>11</v>
      </c>
    </row>
    <row r="10" spans="1:6" x14ac:dyDescent="0.25">
      <c r="A10" s="55" t="s">
        <v>55</v>
      </c>
      <c r="B10" s="56"/>
      <c r="C10" s="56"/>
      <c r="D10" s="57"/>
      <c r="E10" s="57"/>
      <c r="F10" s="57"/>
    </row>
    <row r="11" spans="1:6" ht="25.5" x14ac:dyDescent="0.25">
      <c r="A11" s="58" t="s">
        <v>56</v>
      </c>
      <c r="B11" s="59" t="s">
        <v>13</v>
      </c>
      <c r="C11" s="59"/>
      <c r="D11" s="60">
        <v>684328544937</v>
      </c>
      <c r="F11" s="60">
        <v>673188606386</v>
      </c>
    </row>
    <row r="12" spans="1:6" x14ac:dyDescent="0.25">
      <c r="A12" s="58" t="s">
        <v>57</v>
      </c>
      <c r="B12" s="59" t="s">
        <v>16</v>
      </c>
      <c r="C12" s="59"/>
      <c r="D12" s="60">
        <v>-60274994194</v>
      </c>
      <c r="F12" s="60">
        <v>-38702268757</v>
      </c>
    </row>
    <row r="13" spans="1:6" x14ac:dyDescent="0.25">
      <c r="A13" s="58" t="s">
        <v>58</v>
      </c>
      <c r="B13" s="59" t="s">
        <v>59</v>
      </c>
      <c r="C13" s="59"/>
      <c r="D13" s="60">
        <v>-6872109184</v>
      </c>
      <c r="F13" s="60">
        <v>-26585530879</v>
      </c>
    </row>
    <row r="14" spans="1:6" x14ac:dyDescent="0.25">
      <c r="A14" s="58" t="s">
        <v>60</v>
      </c>
      <c r="B14" s="59" t="s">
        <v>61</v>
      </c>
      <c r="C14" s="59"/>
      <c r="D14" s="60">
        <v>-9020062911</v>
      </c>
      <c r="F14" s="60">
        <v>-11710384538</v>
      </c>
    </row>
    <row r="15" spans="1:6" x14ac:dyDescent="0.25">
      <c r="A15" s="58" t="s">
        <v>62</v>
      </c>
      <c r="B15" s="59" t="s">
        <v>63</v>
      </c>
      <c r="C15" s="59"/>
      <c r="D15" s="60">
        <v>-9662408846</v>
      </c>
      <c r="F15" s="60">
        <v>-8173054100</v>
      </c>
    </row>
    <row r="16" spans="1:6" x14ac:dyDescent="0.25">
      <c r="A16" s="58" t="s">
        <v>64</v>
      </c>
      <c r="B16" s="59" t="s">
        <v>65</v>
      </c>
      <c r="C16" s="59"/>
      <c r="D16" s="60">
        <v>948348610</v>
      </c>
      <c r="F16" s="60">
        <v>2463529696</v>
      </c>
    </row>
    <row r="17" spans="1:6" x14ac:dyDescent="0.25">
      <c r="A17" s="58" t="s">
        <v>66</v>
      </c>
      <c r="B17" s="59" t="s">
        <v>67</v>
      </c>
      <c r="C17" s="59"/>
      <c r="D17" s="60">
        <v>-100083640260</v>
      </c>
      <c r="F17" s="60">
        <v>-95984816261</v>
      </c>
    </row>
    <row r="18" spans="1:6" x14ac:dyDescent="0.25">
      <c r="A18" s="55" t="s">
        <v>68</v>
      </c>
      <c r="B18" s="56" t="s">
        <v>69</v>
      </c>
      <c r="C18" s="56"/>
      <c r="D18" s="57">
        <v>499363678152</v>
      </c>
      <c r="F18" s="57">
        <v>494496081547</v>
      </c>
    </row>
    <row r="19" spans="1:6" x14ac:dyDescent="0.25">
      <c r="A19" s="55" t="s">
        <v>70</v>
      </c>
      <c r="B19" s="56"/>
      <c r="C19" s="56"/>
      <c r="D19" s="61"/>
      <c r="F19" s="61"/>
    </row>
    <row r="20" spans="1:6" ht="25.5" x14ac:dyDescent="0.25">
      <c r="A20" s="58" t="s">
        <v>71</v>
      </c>
      <c r="B20" s="59" t="s">
        <v>23</v>
      </c>
      <c r="C20" s="59"/>
      <c r="D20" s="60">
        <v>-7083300</v>
      </c>
      <c r="F20" s="60">
        <v>-84344000</v>
      </c>
    </row>
    <row r="21" spans="1:6" ht="25.5" x14ac:dyDescent="0.25">
      <c r="A21" s="58" t="s">
        <v>72</v>
      </c>
      <c r="B21" s="59" t="s">
        <v>26</v>
      </c>
      <c r="C21" s="59"/>
      <c r="D21" s="60"/>
      <c r="F21" s="60"/>
    </row>
    <row r="22" spans="1:6" x14ac:dyDescent="0.25">
      <c r="A22" s="58" t="s">
        <v>73</v>
      </c>
      <c r="B22" s="59" t="s">
        <v>74</v>
      </c>
      <c r="C22" s="59"/>
      <c r="D22" s="60"/>
      <c r="F22" s="60"/>
    </row>
    <row r="23" spans="1:6" ht="25.5" x14ac:dyDescent="0.25">
      <c r="A23" s="58" t="s">
        <v>75</v>
      </c>
      <c r="B23" s="59" t="s">
        <v>30</v>
      </c>
      <c r="C23" s="59"/>
      <c r="D23" s="60"/>
      <c r="F23" s="60"/>
    </row>
    <row r="24" spans="1:6" x14ac:dyDescent="0.25">
      <c r="A24" s="58" t="s">
        <v>76</v>
      </c>
      <c r="B24" s="59" t="s">
        <v>33</v>
      </c>
      <c r="C24" s="59"/>
      <c r="D24" s="60"/>
      <c r="F24" s="60"/>
    </row>
    <row r="25" spans="1:6" x14ac:dyDescent="0.25">
      <c r="A25" s="58" t="s">
        <v>77</v>
      </c>
      <c r="B25" s="59" t="s">
        <v>78</v>
      </c>
      <c r="C25" s="59"/>
      <c r="D25" s="60"/>
      <c r="F25" s="60"/>
    </row>
    <row r="26" spans="1:6" x14ac:dyDescent="0.25">
      <c r="A26" s="58" t="s">
        <v>79</v>
      </c>
      <c r="B26" s="59" t="s">
        <v>80</v>
      </c>
      <c r="C26" s="59"/>
      <c r="D26" s="60">
        <v>14775041</v>
      </c>
      <c r="F26" s="60">
        <v>16672749</v>
      </c>
    </row>
    <row r="27" spans="1:6" x14ac:dyDescent="0.25">
      <c r="A27" s="55" t="s">
        <v>81</v>
      </c>
      <c r="B27" s="56" t="s">
        <v>82</v>
      </c>
      <c r="C27" s="56"/>
      <c r="D27" s="57">
        <v>7691741</v>
      </c>
      <c r="F27" s="57">
        <v>-67671251</v>
      </c>
    </row>
    <row r="28" spans="1:6" x14ac:dyDescent="0.25">
      <c r="A28" s="55" t="s">
        <v>83</v>
      </c>
      <c r="B28" s="56"/>
      <c r="C28" s="56"/>
      <c r="D28" s="61"/>
      <c r="F28" s="61"/>
    </row>
    <row r="29" spans="1:6" ht="25.5" x14ac:dyDescent="0.25">
      <c r="A29" s="58" t="s">
        <v>84</v>
      </c>
      <c r="B29" s="59" t="s">
        <v>85</v>
      </c>
      <c r="C29" s="59"/>
      <c r="D29" s="60"/>
      <c r="F29" s="60"/>
    </row>
    <row r="30" spans="1:6" ht="25.5" x14ac:dyDescent="0.25">
      <c r="A30" s="58" t="s">
        <v>86</v>
      </c>
      <c r="B30" s="59" t="s">
        <v>87</v>
      </c>
      <c r="C30" s="59"/>
      <c r="D30" s="60"/>
      <c r="F30" s="60"/>
    </row>
    <row r="31" spans="1:6" x14ac:dyDescent="0.25">
      <c r="A31" s="58" t="s">
        <v>88</v>
      </c>
      <c r="B31" s="59" t="s">
        <v>89</v>
      </c>
      <c r="C31" s="59"/>
      <c r="D31" s="60">
        <v>25125000000</v>
      </c>
      <c r="F31" s="60">
        <v>31780000000</v>
      </c>
    </row>
    <row r="32" spans="1:6" x14ac:dyDescent="0.25">
      <c r="A32" s="58" t="s">
        <v>90</v>
      </c>
      <c r="B32" s="59" t="s">
        <v>91</v>
      </c>
      <c r="C32" s="59"/>
      <c r="D32" s="60">
        <v>-525394376934</v>
      </c>
      <c r="F32" s="60">
        <v>-529649421881</v>
      </c>
    </row>
    <row r="33" spans="1:6" ht="18" customHeight="1" x14ac:dyDescent="0.25">
      <c r="A33" s="58" t="s">
        <v>92</v>
      </c>
      <c r="B33" s="59" t="s">
        <v>93</v>
      </c>
      <c r="C33" s="59"/>
      <c r="D33" s="60"/>
      <c r="F33" s="60"/>
    </row>
    <row r="34" spans="1:6" ht="18" customHeight="1" x14ac:dyDescent="0.25">
      <c r="A34" s="58" t="s">
        <v>94</v>
      </c>
      <c r="B34" s="59" t="s">
        <v>95</v>
      </c>
      <c r="C34" s="59"/>
      <c r="D34" s="60"/>
      <c r="F34" s="60"/>
    </row>
    <row r="35" spans="1:6" ht="18" customHeight="1" x14ac:dyDescent="0.25">
      <c r="A35" s="55" t="s">
        <v>96</v>
      </c>
      <c r="B35" s="56" t="s">
        <v>97</v>
      </c>
      <c r="C35" s="56"/>
      <c r="D35" s="57">
        <v>-500269376934</v>
      </c>
      <c r="F35" s="57">
        <v>-497869421881</v>
      </c>
    </row>
    <row r="36" spans="1:6" ht="18" customHeight="1" x14ac:dyDescent="0.25">
      <c r="A36" s="55" t="s">
        <v>98</v>
      </c>
      <c r="B36" s="56" t="s">
        <v>99</v>
      </c>
      <c r="C36" s="56"/>
      <c r="D36" s="57">
        <v>-898007041</v>
      </c>
      <c r="F36" s="61">
        <v>-3441011585</v>
      </c>
    </row>
    <row r="37" spans="1:6" ht="18" customHeight="1" x14ac:dyDescent="0.25">
      <c r="A37" s="55" t="s">
        <v>100</v>
      </c>
      <c r="B37" s="56" t="s">
        <v>101</v>
      </c>
      <c r="C37" s="62" t="s">
        <v>102</v>
      </c>
      <c r="D37" s="57">
        <v>1244614094</v>
      </c>
      <c r="F37" s="57">
        <v>4685625679</v>
      </c>
    </row>
    <row r="38" spans="1:6" ht="18" customHeight="1" x14ac:dyDescent="0.25">
      <c r="A38" s="55" t="s">
        <v>103</v>
      </c>
      <c r="B38" s="56" t="s">
        <v>104</v>
      </c>
      <c r="C38" s="56"/>
      <c r="D38" s="63"/>
      <c r="F38" s="63"/>
    </row>
    <row r="39" spans="1:6" ht="18" customHeight="1" thickBot="1" x14ac:dyDescent="0.3">
      <c r="A39" s="55" t="s">
        <v>105</v>
      </c>
      <c r="B39" s="56" t="s">
        <v>106</v>
      </c>
      <c r="C39" s="62" t="s">
        <v>102</v>
      </c>
      <c r="D39" s="64">
        <v>346607053</v>
      </c>
      <c r="F39" s="64">
        <v>1244614094</v>
      </c>
    </row>
    <row r="40" spans="1:6" ht="18" customHeight="1" thickTop="1" x14ac:dyDescent="0.25">
      <c r="A40" s="65"/>
      <c r="B40" s="38"/>
      <c r="C40" s="38"/>
      <c r="D40" s="32"/>
      <c r="E40" s="34" t="s">
        <v>279</v>
      </c>
      <c r="F40" s="32"/>
    </row>
    <row r="41" spans="1:6" ht="18" customHeight="1" x14ac:dyDescent="0.25">
      <c r="A41" s="66" t="s">
        <v>45</v>
      </c>
      <c r="B41" s="67"/>
      <c r="C41" s="67"/>
      <c r="D41" s="32"/>
      <c r="E41" s="35" t="s">
        <v>46</v>
      </c>
      <c r="F41" s="32"/>
    </row>
    <row r="42" spans="1:6" ht="15.75" customHeight="1" x14ac:dyDescent="0.25">
      <c r="A42" s="68"/>
      <c r="B42" s="67"/>
      <c r="C42" s="67"/>
      <c r="D42" s="32"/>
      <c r="E42" s="38"/>
      <c r="F42" s="32"/>
    </row>
    <row r="43" spans="1:6" ht="15.75" customHeight="1" x14ac:dyDescent="0.25">
      <c r="A43" s="68"/>
      <c r="B43" s="67"/>
      <c r="C43" s="67"/>
      <c r="D43" s="32"/>
      <c r="E43" s="38"/>
      <c r="F43" s="32"/>
    </row>
    <row r="44" spans="1:6" ht="15.75" customHeight="1" x14ac:dyDescent="0.25">
      <c r="A44" s="68"/>
      <c r="B44" s="67"/>
      <c r="C44" s="67"/>
      <c r="D44" s="32"/>
      <c r="E44" s="38"/>
      <c r="F44" s="32"/>
    </row>
    <row r="45" spans="1:6" ht="15.75" customHeight="1" x14ac:dyDescent="0.25">
      <c r="A45" s="68"/>
      <c r="B45" s="67"/>
      <c r="C45" s="67"/>
      <c r="D45" s="32"/>
      <c r="E45" s="38"/>
      <c r="F45" s="32"/>
    </row>
    <row r="46" spans="1:6" ht="18" customHeight="1" x14ac:dyDescent="0.25">
      <c r="A46" s="66" t="s">
        <v>47</v>
      </c>
      <c r="B46" s="67"/>
      <c r="C46" s="67"/>
      <c r="D46" s="32"/>
      <c r="E46" s="35" t="s">
        <v>48</v>
      </c>
      <c r="F46" s="32"/>
    </row>
  </sheetData>
  <pageMargins left="0.45" right="0.2" top="0.5" bottom="0.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KQKD</vt:lpstr>
      <vt:lpstr>CDKT</vt:lpstr>
      <vt:lpstr>LCTT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SCD</dc:creator>
  <cp:lastModifiedBy>SCD</cp:lastModifiedBy>
  <cp:lastPrinted>2016-01-21T07:35:17Z</cp:lastPrinted>
  <dcterms:created xsi:type="dcterms:W3CDTF">2016-01-15T09:35:32Z</dcterms:created>
  <dcterms:modified xsi:type="dcterms:W3CDTF">2016-01-22T07:37:07Z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b30a3ccc42df4a759d8f69acb0c559a7.psdsxs" Id="Rc4427d7b4c0b4589" /></Relationships>
</file>