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211" activeTab="1"/>
  </bookViews>
  <sheets>
    <sheet name="Biểu 01" sheetId="1" r:id="rId1"/>
    <sheet name="Biểu 02" sheetId="2" r:id="rId2"/>
    <sheet name="DL" sheetId="3" r:id="rId3"/>
    <sheet name="Danhsachcodonglon" sheetId="4" state="hidden" r:id="rId4"/>
    <sheet name="Danhsachcodongsanglap" sheetId="5" state="hidden" r:id="rId5"/>
    <sheet name="Kiemsoatcophieu" sheetId="6" state="hidden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<sst xmlns="http://schemas.openxmlformats.org/spreadsheetml/2006/main" count="416" uniqueCount="258">
  <si>
    <t>DANH SÁCH CỔ ĐÔNG NỘI BỘ/NGƯỜI CÓ LIÊN QUAN</t>
  </si>
  <si>
    <t>STT</t>
  </si>
  <si>
    <t>TÊN CỔ ĐÔNG</t>
  </si>
  <si>
    <t>Giới
tính</t>
  </si>
  <si>
    <t>Loại
cổ đông</t>
  </si>
  <si>
    <t xml:space="preserve">
Quan hệ với CĐNB</t>
  </si>
  <si>
    <t>CMT/HC/ĐKKD</t>
  </si>
  <si>
    <t>Chức vụ</t>
  </si>
  <si>
    <t>Tài khoản</t>
  </si>
  <si>
    <t>SL cổ phiếu
nắm giữ</t>
  </si>
  <si>
    <t>Địa chỉ</t>
  </si>
  <si>
    <t>Điện thoại</t>
  </si>
  <si>
    <t>Fax</t>
  </si>
  <si>
    <t>Quốc tịch</t>
  </si>
  <si>
    <t xml:space="preserve">Loại 
</t>
  </si>
  <si>
    <t>Số</t>
  </si>
  <si>
    <t xml:space="preserve">Nơi cấp </t>
  </si>
  <si>
    <t>Nội bộ</t>
  </si>
  <si>
    <t>1-CMT</t>
  </si>
  <si>
    <t>Hà Nội</t>
  </si>
  <si>
    <t>Việt Nam</t>
  </si>
  <si>
    <t>NCLQ</t>
  </si>
  <si>
    <t>1-Cha</t>
  </si>
  <si>
    <t>3-Mẹ</t>
  </si>
  <si>
    <t>Đà Nẵng</t>
  </si>
  <si>
    <t>7-Con</t>
  </si>
  <si>
    <t>Bắc Kạn</t>
  </si>
  <si>
    <t>TT</t>
  </si>
  <si>
    <t>Tên</t>
  </si>
  <si>
    <t>Giá trị</t>
  </si>
  <si>
    <t>0-Nam</t>
  </si>
  <si>
    <t>0-K</t>
  </si>
  <si>
    <t>1-Nữ</t>
  </si>
  <si>
    <t>Hồ CHí Minh</t>
  </si>
  <si>
    <t>Australia</t>
  </si>
  <si>
    <t>1-Tổ chức</t>
  </si>
  <si>
    <t>Hải Phòng</t>
  </si>
  <si>
    <t>Brunei</t>
  </si>
  <si>
    <t>2-Cha nuôi</t>
  </si>
  <si>
    <t>2-Cá nhân</t>
  </si>
  <si>
    <t>Canada</t>
  </si>
  <si>
    <t>Cần Thơ</t>
  </si>
  <si>
    <t>China</t>
  </si>
  <si>
    <t>4-Mẹ nuôi</t>
  </si>
  <si>
    <t>2-Hộ chiếu</t>
  </si>
  <si>
    <t>An Giang</t>
  </si>
  <si>
    <t>France</t>
  </si>
  <si>
    <t>5-Chồng</t>
  </si>
  <si>
    <t>3-ĐKKD</t>
  </si>
  <si>
    <t>Bà Rịa-Vũng Tàu</t>
  </si>
  <si>
    <t>Germany</t>
  </si>
  <si>
    <t>6-Vợ</t>
  </si>
  <si>
    <t>Bạc Liêu</t>
  </si>
  <si>
    <t>Japan</t>
  </si>
  <si>
    <t>Russia</t>
  </si>
  <si>
    <t>8-Con nuôi</t>
  </si>
  <si>
    <t>Bắc Giang</t>
  </si>
  <si>
    <t>Malaysia</t>
  </si>
  <si>
    <t>9-Anh ruột</t>
  </si>
  <si>
    <t>Bắc Ninh</t>
  </si>
  <si>
    <t>Singapore</t>
  </si>
  <si>
    <t>10-Chị ruột</t>
  </si>
  <si>
    <t>Bến Tre</t>
  </si>
  <si>
    <t>Thailand</t>
  </si>
  <si>
    <t>11-Em ruột</t>
  </si>
  <si>
    <t>Bình Dương</t>
  </si>
  <si>
    <t>United State</t>
  </si>
  <si>
    <t>12-Công ty mẹ</t>
  </si>
  <si>
    <t>Bình Định</t>
  </si>
  <si>
    <t>United Kingdom</t>
  </si>
  <si>
    <t>13-Công ty con</t>
  </si>
  <si>
    <t>Bình Phước</t>
  </si>
  <si>
    <t>Others</t>
  </si>
  <si>
    <t>14-Loại c, điểm 34, điều 6 Luật CK</t>
  </si>
  <si>
    <t>Bình Thuận</t>
  </si>
  <si>
    <t>15-Loại b, điểm 34, điều 6 Luật CK</t>
  </si>
  <si>
    <t>Cà Mau</t>
  </si>
  <si>
    <t>16-Loại d, điểm 34, điều 6 Luật CK</t>
  </si>
  <si>
    <t>Cao Bằng</t>
  </si>
  <si>
    <t>17-Loại e, điểm 34, điều 6 Luật CK</t>
  </si>
  <si>
    <t>Đắk Lắk</t>
  </si>
  <si>
    <t>18-Khác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</si>
  <si>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</si>
  <si>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</si>
  <si>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</si>
  <si>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</si>
  <si>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</si>
  <si>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</si>
  <si>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</si>
  <si>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Tây</t>
  </si>
  <si>
    <t>Hà Tĩnh</t>
  </si>
  <si>
    <t>Hải Dương</t>
  </si>
  <si>
    <t>Hòa Bình</t>
  </si>
  <si>
    <t>Hậu Giang</t>
  </si>
  <si>
    <t>Hưng Yên</t>
  </si>
  <si>
    <t>Khánh Hòa</t>
  </si>
  <si>
    <t>Kiên Giang</t>
  </si>
  <si>
    <t>Kon Tum</t>
  </si>
  <si>
    <t>Lai Châu</t>
  </si>
  <si>
    <t>Lào Cai</t>
  </si>
  <si>
    <t>Lạng Sơn</t>
  </si>
  <si>
    <t>Lâm Đồng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</si>
  <si>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</si>
  <si>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</si>
  <si>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</si>
  <si>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</si>
  <si>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</si>
  <si>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</si>
  <si>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</si>
  <si>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</si>
  <si>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</si>
  <si>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</si>
  <si>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</si>
  <si>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</si>
  <si>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</si>
  <si>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</si>
  <si>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Tây Ninh</t>
  </si>
  <si>
    <t>Thái Bình</t>
  </si>
  <si>
    <t>Thái Nguyên</t>
  </si>
  <si>
    <t>Thanh Hóa</t>
  </si>
  <si>
    <t>Thừa Thiên-Huế</t>
  </si>
  <si>
    <t>Tiền Giang</t>
  </si>
  <si>
    <t>Trà Vinh</t>
  </si>
  <si>
    <t>Tuyên Quang</t>
  </si>
  <si>
    <t>Vĩnh Long</t>
  </si>
  <si>
    <t>Vĩnh Phúc</t>
  </si>
  <si>
    <t>Yên Bái</t>
  </si>
  <si>
    <t>Stock_Holder</t>
  </si>
  <si>
    <t>Company_profiles_ID</t>
  </si>
  <si>
    <t>Name</t>
  </si>
  <si>
    <t>Sex</t>
  </si>
  <si>
    <t>Org_type</t>
  </si>
  <si>
    <t>Eduacation_level</t>
  </si>
  <si>
    <t>Securities_Company</t>
  </si>
  <si>
    <t>Account_Numbers</t>
  </si>
  <si>
    <t>Identity_type</t>
  </si>
  <si>
    <t>Identity_place</t>
  </si>
  <si>
    <t>Identity</t>
  </si>
  <si>
    <t>Identity_Date</t>
  </si>
  <si>
    <t>Active_date</t>
  </si>
  <si>
    <t>Active</t>
  </si>
  <si>
    <t>Inactive_date</t>
  </si>
  <si>
    <t>Position</t>
  </si>
  <si>
    <t>Stock_amount</t>
  </si>
  <si>
    <t>Stock_percentage</t>
  </si>
  <si>
    <t>Address</t>
  </si>
  <si>
    <t>Telephone</t>
  </si>
  <si>
    <t>Nationality</t>
  </si>
  <si>
    <t>Relationship_count</t>
  </si>
  <si>
    <t>Description</t>
  </si>
  <si>
    <t xml:space="preserve">Mã chứng khoán của công ty trên thị trường </t>
  </si>
  <si>
    <t>Tên cổ đông</t>
  </si>
  <si>
    <t>Giới tính(0=Nữ,1=Nam,2=Null).Trong trường hợp cổ đông là tổ chức nhập giá trị là 2</t>
  </si>
  <si>
    <t>Kiểu loại cổ đông(1=Công ty,2=Cá nhân)</t>
  </si>
  <si>
    <t>Trình độ cổ đông(0=Giáo sư,1=Tiến sỹ,2=thạc sỹ,3=Kỹ sư,4=Cử nhân,5=Khác)</t>
  </si>
  <si>
    <t>Tên công ty chứng khoán mà cổ đông có đăng ký tài khoản.</t>
  </si>
  <si>
    <t>Số tài khoản</t>
  </si>
  <si>
    <t>Loại kiểu xác nhận(1=CMT,2=Hộ chiếu,3= Giấy đăng ký kinh doanh)</t>
  </si>
  <si>
    <t>Nơi cấp CMT,Hộ chiếu hay giấy đăng ký kinh doanh</t>
  </si>
  <si>
    <t>Nhập thông tin số (số CMT,Hộ chiếu..)</t>
  </si>
  <si>
    <t>Ngày cấp CMT, hộ chiếu hoặc giấy đăng ký kinh doanh</t>
  </si>
  <si>
    <t>Thời điểm bắt đầu là cổ đông lớn (dd/MM/yyyy)</t>
  </si>
  <si>
    <t>Trạng thái cho biết có còn là cổ đông lớn hay không(1=Vẫn là cổ đông lớn, 0=Không còn là cổ đông lớn)</t>
  </si>
  <si>
    <t>Thời điểm không còn là cổ đông lớn(dd/MM/yyyy)</t>
  </si>
  <si>
    <t>Chức vụ(1=CT HĐQT,2=PCT HĐQT,3=UV HĐQT,4=T.ban KS,5=TV.Ban KS,6=TGĐ,7=P.TGĐ,8=Giám đốc,9=P.Giám đốc,10=Kế toán trưởng,11=Người công bố thông tin).Nhiều chức vụ thì chia cách bằng dấu phẩy</t>
  </si>
  <si>
    <t>Số lượng cổ phiếu nắm giữ</t>
  </si>
  <si>
    <t>Tỷ lệ nắm giữ(%)</t>
  </si>
  <si>
    <t>Số điện thoại</t>
  </si>
  <si>
    <t>Số Fax</t>
  </si>
  <si>
    <t>Số lượng cổ đông liên quan</t>
  </si>
  <si>
    <t>Ghi chú</t>
  </si>
  <si>
    <t>Giới tính(1=Nam,0=Nữ)</t>
  </si>
  <si>
    <t>Thời điểm bắt đầu là CĐSL(dd/MM/yyyy)</t>
  </si>
  <si>
    <t>Trạng thái cho biết đó còn là cổ đông sáng lập hay không(1=Vẫn là cổ đông sáng lập, 0=Không còn là cổ đông sáng lập)</t>
  </si>
  <si>
    <t>Thời điểmkhông còn là CĐSL(dd/MM/yyyy)</t>
  </si>
  <si>
    <t>Stock_Control</t>
  </si>
  <si>
    <t>KiỂM SOÁT CỔ PHIẾU</t>
  </si>
  <si>
    <t>Stock_Control_Amount</t>
  </si>
  <si>
    <t>Start_Date</t>
  </si>
  <si>
    <t>End_Date</t>
  </si>
  <si>
    <t>Thông tin số ID(số CMT,Hộ chiếu..) của cổ đông có cổ phiếu bị hạn chế giao dịch</t>
  </si>
  <si>
    <t>Số lượng cổ phiếu bị hạn chế không được giao dịch</t>
  </si>
  <si>
    <t>Ngày bắt đầu thời hạn kiểm soát</t>
  </si>
  <si>
    <t>Ngày kết thúc</t>
  </si>
  <si>
    <t xml:space="preserve">Tên của CĐNB </t>
  </si>
  <si>
    <t>CĐ nội bộ</t>
  </si>
  <si>
    <t>*</t>
  </si>
  <si>
    <t xml:space="preserve">Ngày mở
</t>
  </si>
  <si>
    <t xml:space="preserve">Ngày cấp 
</t>
  </si>
  <si>
    <t xml:space="preserve">Ngày bổ nhiệm
</t>
  </si>
  <si>
    <t xml:space="preserve">  Lưu ý: Các trường có dấu * là các trường bắt buộc nhập</t>
  </si>
  <si>
    <t xml:space="preserve">              Định dạng trường ngày là DD/MM/YYYY (31/11/2011)</t>
  </si>
  <si>
    <t>Biểu số 01</t>
  </si>
  <si>
    <t>Số lượng CP thuộc sở hữu nhà nước</t>
  </si>
  <si>
    <t>Số lượng CP của cổ đông chiến lược</t>
  </si>
  <si>
    <t>Số lượng CPQ</t>
  </si>
  <si>
    <t>Tổng số lượng cổ phiếu phát hành</t>
  </si>
  <si>
    <t>Tổng cộng</t>
  </si>
  <si>
    <t>Nguyễn Tiến Phượng</t>
  </si>
  <si>
    <t>3;9</t>
  </si>
  <si>
    <t>058C008204</t>
  </si>
  <si>
    <t>Nguyễn Quang Trung</t>
  </si>
  <si>
    <t>28/12/2004</t>
  </si>
  <si>
    <t>058C007459</t>
  </si>
  <si>
    <t>Phan Xuân Thủy</t>
  </si>
  <si>
    <t>19/03/2002</t>
  </si>
  <si>
    <t>058C007461</t>
  </si>
  <si>
    <t>Trịnh Xuân Thỏa</t>
  </si>
  <si>
    <t>058C007462</t>
  </si>
  <si>
    <t>Phùng Đình Hòa</t>
  </si>
  <si>
    <t>22/12/2004</t>
  </si>
  <si>
    <t>058C007460</t>
  </si>
  <si>
    <t>Phạm Xuân Vinh</t>
  </si>
  <si>
    <t>19/10/2001</t>
  </si>
  <si>
    <t>058C007463</t>
  </si>
  <si>
    <t>Nguyễn Thị Luyến</t>
  </si>
  <si>
    <t>16/12/2004</t>
  </si>
  <si>
    <t>058C008106</t>
  </si>
  <si>
    <t>21/12/2004</t>
  </si>
  <si>
    <t>3</t>
  </si>
  <si>
    <t>23/12/2004</t>
  </si>
  <si>
    <t>9</t>
  </si>
  <si>
    <t>058C012147</t>
  </si>
  <si>
    <t>Phùng Thị Hoa</t>
  </si>
  <si>
    <t>058C013313</t>
  </si>
  <si>
    <t>Nguyễn Thị Thành</t>
  </si>
  <si>
    <t>058C012476</t>
  </si>
  <si>
    <t>Nguyễn Tường Lâm</t>
  </si>
  <si>
    <t>5</t>
  </si>
  <si>
    <t>058C011031</t>
  </si>
  <si>
    <t>TÊN CÔNG TY: CÔNG TY CỔ PHẦN THAN VÀNG DANH - VINACOMIN</t>
  </si>
  <si>
    <t>MÃ CHỨNG KHOÁN:  TVD</t>
  </si>
  <si>
    <t>Trần Thị Hiến</t>
  </si>
  <si>
    <t>tỷ lệ (%)</t>
  </si>
  <si>
    <t>Vũ Đình Việt</t>
  </si>
  <si>
    <t>Nguyễn Quý Dũng</t>
  </si>
  <si>
    <t>Phùng Thế Anh</t>
  </si>
  <si>
    <t>27/10/1997</t>
  </si>
  <si>
    <t>058C007773</t>
  </si>
  <si>
    <t>058C006506</t>
  </si>
  <si>
    <t>25/04/2003</t>
  </si>
  <si>
    <t>058C012033</t>
  </si>
  <si>
    <t>Lê Thị Chung</t>
  </si>
  <si>
    <t>058C011497</t>
  </si>
  <si>
    <t>29/4/2013</t>
  </si>
  <si>
    <t>25/2/2013</t>
  </si>
  <si>
    <t>Tập đoàn CN Than - KS Việt Nam</t>
  </si>
  <si>
    <t>MÃ CHỨNG KHOÁN: TVD</t>
  </si>
  <si>
    <t>3;8</t>
  </si>
  <si>
    <t>Trịnh Văn An</t>
  </si>
  <si>
    <t>15/12/2004</t>
  </si>
  <si>
    <t>058C011366</t>
  </si>
  <si>
    <t>Vương Minh Thu</t>
  </si>
  <si>
    <t>058C012066</t>
  </si>
  <si>
    <t>NGƯỜI ĐẠI DIỆN THEO PHÁP LUẬT</t>
  </si>
  <si>
    <t>GIÁM ĐỐC</t>
  </si>
  <si>
    <t>(Số lượng cổ phiếu thống kê tại thời điểm 30/06/2015)</t>
  </si>
  <si>
    <t>Quảng Ninh, ngày 27/01/2016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</si>
</sst>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d&quot;. &quot;mmm&quot;. &quot;yyyy"/>
    <numFmt numFmtId="181" formatCode="[$-409]dddd\,\ mmmm\ dd\,\ yyyy"/>
    <numFmt numFmtId="182" formatCode="[$-1010000]d/m/yyyy;@"/>
    <numFmt numFmtId="183" formatCode="[$-809]dd\ mmmm\ yyyy"/>
    <numFmt numFmtId="184" formatCode="[$-409]h:mm:ss\ AM/PM"/>
    <numFmt numFmtId="185" formatCode="0.000"/>
    <numFmt numFmtId="186" formatCode="0.000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0.000%"/>
    <numFmt numFmtId="194" formatCode="0.0000%"/>
    <numFmt numFmtId="195" formatCode="_(* #,##0.0_);_(* \(#,##0.0\);_(* &quot;-&quot;??_);_(@_)"/>
    <numFmt numFmtId="196" formatCode="_(* #,##0_);_(* \(#,##0\);_(* &quot;-&quot;??_);_(@_)"/>
    <numFmt numFmtId="197" formatCode="[$-409]dddd\,\ mmmm\ d\,\ yyyy"/>
    <numFmt numFmtId="198" formatCode="[$-F800]dddd\,\ mmmm\ dd\,\ yyyy"/>
  </numFmts>
  <fonts count="7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13"/>
      <color indexed="8"/>
      <name val="Times New Roman"/>
      <family val="1"/>
    </font>
    <font>
      <b/>
      <sz val="18"/>
      <color indexed="8"/>
      <name val="Times New Roman"/>
      <family val="1"/>
    </font>
    <font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5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vertical="top"/>
    </xf>
    <xf numFmtId="49" fontId="0" fillId="0" borderId="0" xfId="0" applyNumberFormat="1" applyAlignment="1">
      <alignment/>
    </xf>
    <xf numFmtId="0" fontId="9" fillId="0" borderId="0" xfId="53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1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right" vertical="top" wrapText="1"/>
    </xf>
    <xf numFmtId="49" fontId="11" fillId="33" borderId="10" xfId="0" applyNumberFormat="1" applyFont="1" applyFill="1" applyBorder="1" applyAlignment="1">
      <alignment horizontal="right" vertical="top" wrapText="1"/>
    </xf>
    <xf numFmtId="0" fontId="15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0" fillId="0" borderId="0" xfId="0" applyAlignment="1">
      <alignment wrapText="1"/>
    </xf>
    <xf numFmtId="49" fontId="16" fillId="33" borderId="10" xfId="0" applyNumberFormat="1" applyFont="1" applyFill="1" applyBorder="1" applyAlignment="1">
      <alignment vertical="top" wrapText="1"/>
    </xf>
    <xf numFmtId="49" fontId="16" fillId="33" borderId="10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vertical="top" wrapText="1"/>
    </xf>
    <xf numFmtId="49" fontId="17" fillId="33" borderId="10" xfId="0" applyNumberFormat="1" applyFont="1" applyFill="1" applyBorder="1" applyAlignment="1">
      <alignment horizontal="right" vertical="top" wrapText="1"/>
    </xf>
    <xf numFmtId="49" fontId="16" fillId="33" borderId="10" xfId="0" applyNumberFormat="1" applyFont="1" applyFill="1" applyBorder="1" applyAlignment="1">
      <alignment horizontal="right" vertical="top" wrapText="1"/>
    </xf>
    <xf numFmtId="0" fontId="16" fillId="33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11" fillId="33" borderId="10" xfId="0" applyFont="1" applyFill="1" applyBorder="1" applyAlignment="1">
      <alignment vertical="top"/>
    </xf>
    <xf numFmtId="0" fontId="14" fillId="33" borderId="10" xfId="0" applyFont="1" applyFill="1" applyBorder="1" applyAlignment="1">
      <alignment horizontal="right" vertical="top"/>
    </xf>
    <xf numFmtId="49" fontId="11" fillId="33" borderId="10" xfId="0" applyNumberFormat="1" applyFont="1" applyFill="1" applyBorder="1" applyAlignment="1">
      <alignment horizontal="right" vertical="top"/>
    </xf>
    <xf numFmtId="0" fontId="12" fillId="33" borderId="10" xfId="0" applyFont="1" applyFill="1" applyBorder="1" applyAlignment="1">
      <alignment vertical="top"/>
    </xf>
    <xf numFmtId="0" fontId="15" fillId="33" borderId="10" xfId="0" applyFont="1" applyFill="1" applyBorder="1" applyAlignment="1">
      <alignment vertical="top"/>
    </xf>
    <xf numFmtId="0" fontId="14" fillId="33" borderId="1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49" fontId="17" fillId="33" borderId="10" xfId="0" applyNumberFormat="1" applyFont="1" applyFill="1" applyBorder="1" applyAlignment="1">
      <alignment horizontal="right" vertical="top"/>
    </xf>
    <xf numFmtId="49" fontId="12" fillId="33" borderId="10" xfId="0" applyNumberFormat="1" applyFont="1" applyFill="1" applyBorder="1" applyAlignment="1">
      <alignment horizontal="right" vertical="top"/>
    </xf>
    <xf numFmtId="49" fontId="16" fillId="33" borderId="10" xfId="0" applyNumberFormat="1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4" fontId="3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1" fillId="0" borderId="12" xfId="0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/>
    </xf>
    <xf numFmtId="180" fontId="21" fillId="0" borderId="12" xfId="0" applyNumberFormat="1" applyFont="1" applyBorder="1" applyAlignment="1">
      <alignment horizontal="center"/>
    </xf>
    <xf numFmtId="3" fontId="21" fillId="0" borderId="12" xfId="0" applyNumberFormat="1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7" fillId="34" borderId="0" xfId="0" applyFont="1" applyFill="1" applyBorder="1" applyAlignment="1">
      <alignment horizontal="right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180" fontId="21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/>
    </xf>
    <xf numFmtId="0" fontId="21" fillId="0" borderId="14" xfId="0" applyFont="1" applyBorder="1" applyAlignment="1">
      <alignment/>
    </xf>
    <xf numFmtId="0" fontId="20" fillId="0" borderId="1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49" fontId="21" fillId="0" borderId="0" xfId="0" applyNumberFormat="1" applyFont="1" applyBorder="1" applyAlignment="1">
      <alignment horizontal="right"/>
    </xf>
    <xf numFmtId="0" fontId="22" fillId="0" borderId="13" xfId="0" applyFont="1" applyBorder="1" applyAlignment="1">
      <alignment horizontal="center"/>
    </xf>
    <xf numFmtId="1" fontId="5" fillId="0" borderId="15" xfId="0" applyNumberFormat="1" applyFont="1" applyBorder="1" applyAlignment="1" quotePrefix="1">
      <alignment horizontal="center"/>
    </xf>
    <xf numFmtId="2" fontId="5" fillId="0" borderId="13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/>
    </xf>
    <xf numFmtId="2" fontId="5" fillId="0" borderId="17" xfId="0" applyNumberFormat="1" applyFont="1" applyBorder="1" applyAlignment="1">
      <alignment horizontal="center"/>
    </xf>
    <xf numFmtId="49" fontId="21" fillId="0" borderId="17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/>
    </xf>
    <xf numFmtId="49" fontId="24" fillId="35" borderId="19" xfId="0" applyNumberFormat="1" applyFont="1" applyFill="1" applyBorder="1" applyAlignment="1">
      <alignment horizontal="center" vertical="center" wrapText="1"/>
    </xf>
    <xf numFmtId="14" fontId="24" fillId="35" borderId="1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49" fontId="26" fillId="0" borderId="0" xfId="0" applyNumberFormat="1" applyFont="1" applyAlignment="1">
      <alignment horizontal="right"/>
    </xf>
    <xf numFmtId="14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/>
    </xf>
    <xf numFmtId="3" fontId="26" fillId="0" borderId="0" xfId="0" applyNumberFormat="1" applyFont="1" applyAlignment="1">
      <alignment vertical="center"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3" fontId="28" fillId="0" borderId="0" xfId="0" applyNumberFormat="1" applyFont="1" applyAlignment="1">
      <alignment horizontal="center" vertical="center"/>
    </xf>
    <xf numFmtId="0" fontId="2" fillId="0" borderId="19" xfId="0" applyFont="1" applyFill="1" applyBorder="1" applyAlignment="1">
      <alignment/>
    </xf>
    <xf numFmtId="49" fontId="21" fillId="0" borderId="20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49" fontId="21" fillId="0" borderId="14" xfId="0" applyNumberFormat="1" applyFont="1" applyBorder="1" applyAlignment="1">
      <alignment/>
    </xf>
    <xf numFmtId="49" fontId="21" fillId="0" borderId="21" xfId="0" applyNumberFormat="1" applyFont="1" applyBorder="1" applyAlignment="1">
      <alignment/>
    </xf>
    <xf numFmtId="49" fontId="21" fillId="0" borderId="22" xfId="0" applyNumberFormat="1" applyFont="1" applyBorder="1" applyAlignment="1">
      <alignment/>
    </xf>
    <xf numFmtId="49" fontId="21" fillId="0" borderId="23" xfId="0" applyNumberFormat="1" applyFont="1" applyBorder="1" applyAlignment="1">
      <alignment/>
    </xf>
    <xf numFmtId="193" fontId="29" fillId="0" borderId="19" xfId="59" applyNumberFormat="1" applyFont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96" fontId="1" fillId="0" borderId="24" xfId="42" applyNumberFormat="1" applyBorder="1" applyAlignment="1">
      <alignment vertical="center"/>
    </xf>
    <xf numFmtId="43" fontId="1" fillId="0" borderId="24" xfId="42" applyBorder="1" applyAlignment="1">
      <alignment/>
    </xf>
    <xf numFmtId="43" fontId="1" fillId="0" borderId="25" xfId="42" applyBorder="1" applyAlignment="1">
      <alignment horizontal="center"/>
    </xf>
    <xf numFmtId="43" fontId="1" fillId="0" borderId="26" xfId="42" applyBorder="1" applyAlignment="1">
      <alignment horizontal="center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/>
    </xf>
    <xf numFmtId="196" fontId="1" fillId="0" borderId="27" xfId="42" applyNumberFormat="1" applyBorder="1" applyAlignment="1">
      <alignment horizontal="center"/>
    </xf>
    <xf numFmtId="0" fontId="68" fillId="34" borderId="12" xfId="0" applyFont="1" applyFill="1" applyBorder="1" applyAlignment="1">
      <alignment horizontal="center"/>
    </xf>
    <xf numFmtId="0" fontId="68" fillId="34" borderId="29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196" fontId="1" fillId="0" borderId="25" xfId="42" applyNumberFormat="1" applyBorder="1" applyAlignment="1">
      <alignment horizontal="center" vertical="center"/>
    </xf>
    <xf numFmtId="196" fontId="1" fillId="0" borderId="26" xfId="42" applyNumberForma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2" fontId="5" fillId="0" borderId="27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196" fontId="69" fillId="0" borderId="0" xfId="42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4" fillId="35" borderId="19" xfId="0" applyNumberFormat="1" applyFont="1" applyFill="1" applyBorder="1" applyAlignment="1">
      <alignment horizontal="center" vertical="center" wrapText="1"/>
    </xf>
    <xf numFmtId="49" fontId="4" fillId="35" borderId="19" xfId="0" applyNumberFormat="1" applyFont="1" applyFill="1" applyBorder="1" applyAlignment="1">
      <alignment horizontal="center" vertical="center" wrapText="1"/>
    </xf>
    <xf numFmtId="3" fontId="4" fillId="35" borderId="19" xfId="0" applyNumberFormat="1" applyFont="1" applyFill="1" applyBorder="1" applyAlignment="1">
      <alignment vertical="center" wrapText="1"/>
    </xf>
    <xf numFmtId="0" fontId="4" fillId="35" borderId="19" xfId="0" applyFont="1" applyFill="1" applyBorder="1" applyAlignment="1">
      <alignment horizontal="center" vertical="center"/>
    </xf>
    <xf numFmtId="49" fontId="24" fillId="35" borderId="19" xfId="0" applyNumberFormat="1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wrapText="1"/>
    </xf>
    <xf numFmtId="14" fontId="4" fillId="35" borderId="19" xfId="0" applyNumberFormat="1" applyFont="1" applyFill="1" applyBorder="1" applyAlignment="1">
      <alignment horizontal="center" vertical="center" wrapText="1"/>
    </xf>
    <xf numFmtId="14" fontId="25" fillId="0" borderId="19" xfId="0" applyNumberFormat="1" applyFont="1" applyBorder="1" applyAlignment="1">
      <alignment wrapText="1"/>
    </xf>
    <xf numFmtId="3" fontId="28" fillId="0" borderId="0" xfId="0" applyNumberFormat="1" applyFont="1" applyAlignment="1">
      <alignment horizontal="center" vertical="center"/>
    </xf>
    <xf numFmtId="0" fontId="14" fillId="0" borderId="3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u\Nam%202011\BC%20tinh%20hinh%20quan%20tri\Copy%20of%20MCK_DSC&#272;NB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oai\Downloads\Danh%20sach%20co%20dong%20sau%20phat%20hanh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sachcodonglon"/>
      <sheetName val="Danhsachcodongsanglap"/>
      <sheetName val="Kiemsoatcophieu"/>
      <sheetName val="Biểu số 01"/>
      <sheetName val="Biểu 01"/>
      <sheetName val="Biểu 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208">
          <cell r="W5208">
            <v>42023504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Q21" sqref="Q21"/>
    </sheetView>
  </sheetViews>
  <sheetFormatPr defaultColWidth="9.140625" defaultRowHeight="15"/>
  <cols>
    <col min="4" max="4" width="2.7109375" style="0" customWidth="1"/>
    <col min="6" max="6" width="0.85546875" style="0" customWidth="1"/>
    <col min="7" max="7" width="0.5625" style="0" customWidth="1"/>
    <col min="10" max="10" width="4.00390625" style="0" customWidth="1"/>
    <col min="12" max="12" width="1.28515625" style="0" customWidth="1"/>
    <col min="13" max="13" width="11.140625" style="0" customWidth="1"/>
    <col min="16" max="16" width="3.140625" style="0" customWidth="1"/>
    <col min="19" max="19" width="8.57421875" style="0" customWidth="1"/>
  </cols>
  <sheetData>
    <row r="1" spans="1:19" ht="16.5">
      <c r="A1" s="56"/>
      <c r="B1" s="57"/>
      <c r="C1" s="57"/>
      <c r="D1" s="57"/>
      <c r="E1" s="57"/>
      <c r="F1" s="57"/>
      <c r="G1" s="58"/>
      <c r="H1" s="58"/>
      <c r="I1" s="59"/>
      <c r="J1" s="60"/>
      <c r="K1" s="59"/>
      <c r="L1" s="61"/>
      <c r="M1" s="60"/>
      <c r="N1" s="61"/>
      <c r="O1" s="62"/>
      <c r="P1" s="60"/>
      <c r="Q1" s="59"/>
      <c r="R1" s="145" t="s">
        <v>192</v>
      </c>
      <c r="S1" s="146"/>
    </row>
    <row r="2" spans="1:19" ht="16.5">
      <c r="A2" s="63" t="s">
        <v>230</v>
      </c>
      <c r="B2" s="64"/>
      <c r="C2" s="65"/>
      <c r="D2" s="66"/>
      <c r="E2" s="66"/>
      <c r="F2" s="66"/>
      <c r="G2" s="67"/>
      <c r="H2" s="68"/>
      <c r="I2" s="69"/>
      <c r="J2" s="65"/>
      <c r="K2" s="69"/>
      <c r="L2" s="70"/>
      <c r="M2" s="65"/>
      <c r="N2" s="70"/>
      <c r="O2" s="71"/>
      <c r="P2" s="65"/>
      <c r="Q2" s="69"/>
      <c r="R2" s="69"/>
      <c r="S2" s="72"/>
    </row>
    <row r="3" spans="1:19" ht="16.5">
      <c r="A3" s="63" t="s">
        <v>247</v>
      </c>
      <c r="B3" s="64"/>
      <c r="C3" s="65"/>
      <c r="D3" s="66"/>
      <c r="E3" s="66"/>
      <c r="F3" s="66"/>
      <c r="G3" s="67"/>
      <c r="H3" s="68"/>
      <c r="I3" s="69"/>
      <c r="J3" s="65"/>
      <c r="K3" s="69"/>
      <c r="L3" s="70"/>
      <c r="M3" s="147" t="s">
        <v>256</v>
      </c>
      <c r="N3" s="147"/>
      <c r="O3" s="147"/>
      <c r="P3" s="147"/>
      <c r="Q3" s="147"/>
      <c r="R3" s="147"/>
      <c r="S3" s="148"/>
    </row>
    <row r="4" spans="1:19" ht="22.5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149"/>
      <c r="P4" s="149"/>
      <c r="Q4" s="149"/>
      <c r="R4" s="149"/>
      <c r="S4" s="150"/>
    </row>
    <row r="5" spans="1:19" ht="16.5">
      <c r="A5" s="63"/>
      <c r="B5" s="64"/>
      <c r="C5" s="65"/>
      <c r="D5" s="68"/>
      <c r="E5" s="75"/>
      <c r="F5" s="70"/>
      <c r="G5" s="68"/>
      <c r="H5" s="68"/>
      <c r="I5" s="69"/>
      <c r="J5" s="65"/>
      <c r="K5" s="69"/>
      <c r="L5" s="70"/>
      <c r="M5" s="65"/>
      <c r="N5" s="70"/>
      <c r="O5" s="71"/>
      <c r="P5" s="65"/>
      <c r="Q5" s="69"/>
      <c r="R5" s="69"/>
      <c r="S5" s="72"/>
    </row>
    <row r="6" spans="1:19" ht="16.5">
      <c r="A6" s="76"/>
      <c r="B6" s="52"/>
      <c r="C6" s="52"/>
      <c r="D6" s="52"/>
      <c r="E6" s="52"/>
      <c r="F6" s="52"/>
      <c r="G6" s="52"/>
      <c r="H6" s="68"/>
      <c r="I6" s="69"/>
      <c r="J6" s="65"/>
      <c r="K6" s="69"/>
      <c r="L6" s="70"/>
      <c r="M6" s="65"/>
      <c r="N6" s="70"/>
      <c r="O6" s="71"/>
      <c r="P6" s="65"/>
      <c r="Q6" s="69"/>
      <c r="R6" s="69"/>
      <c r="S6" s="72"/>
    </row>
    <row r="7" spans="1:19" ht="14.25">
      <c r="A7" s="153" t="s">
        <v>1</v>
      </c>
      <c r="B7" s="141" t="s">
        <v>151</v>
      </c>
      <c r="C7" s="141"/>
      <c r="D7" s="141"/>
      <c r="E7" s="141"/>
      <c r="F7" s="141"/>
      <c r="G7" s="141"/>
      <c r="H7" s="141" t="s">
        <v>193</v>
      </c>
      <c r="I7" s="141"/>
      <c r="J7" s="141"/>
      <c r="K7" s="141" t="s">
        <v>194</v>
      </c>
      <c r="L7" s="141"/>
      <c r="M7" s="141"/>
      <c r="N7" s="141" t="s">
        <v>195</v>
      </c>
      <c r="O7" s="141"/>
      <c r="P7" s="141"/>
      <c r="Q7" s="141" t="s">
        <v>196</v>
      </c>
      <c r="R7" s="141"/>
      <c r="S7" s="142"/>
    </row>
    <row r="8" spans="1:19" ht="26.25" customHeight="1">
      <c r="A8" s="153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2"/>
    </row>
    <row r="9" spans="1:19" ht="15" customHeight="1">
      <c r="A9" s="77">
        <v>1</v>
      </c>
      <c r="B9" s="143" t="s">
        <v>246</v>
      </c>
      <c r="C9" s="143"/>
      <c r="D9" s="143"/>
      <c r="E9" s="143"/>
      <c r="F9" s="143"/>
      <c r="G9" s="143"/>
      <c r="H9" s="144">
        <v>28082938</v>
      </c>
      <c r="I9" s="144"/>
      <c r="J9" s="144"/>
      <c r="K9" s="154"/>
      <c r="L9" s="154"/>
      <c r="M9" s="154"/>
      <c r="N9" s="154"/>
      <c r="O9" s="154"/>
      <c r="P9" s="154"/>
      <c r="Q9" s="151">
        <f>'[2]Sheet1'!W$5208</f>
        <v>42023504</v>
      </c>
      <c r="R9" s="152"/>
      <c r="S9" s="137"/>
    </row>
    <row r="10" spans="1:19" ht="15" customHeight="1">
      <c r="A10" s="77">
        <v>2</v>
      </c>
      <c r="B10" s="143"/>
      <c r="C10" s="143"/>
      <c r="D10" s="143"/>
      <c r="E10" s="143"/>
      <c r="F10" s="143"/>
      <c r="G10" s="143"/>
      <c r="H10" s="154"/>
      <c r="I10" s="154"/>
      <c r="J10" s="154"/>
      <c r="K10" s="154"/>
      <c r="L10" s="154"/>
      <c r="M10" s="154"/>
      <c r="N10" s="154"/>
      <c r="O10" s="154"/>
      <c r="P10" s="154"/>
      <c r="Q10" s="125"/>
      <c r="R10" s="126"/>
      <c r="S10" s="127"/>
    </row>
    <row r="11" spans="1:19" ht="15" customHeight="1">
      <c r="A11" s="77">
        <v>3</v>
      </c>
      <c r="B11" s="155"/>
      <c r="C11" s="155"/>
      <c r="D11" s="155"/>
      <c r="E11" s="155"/>
      <c r="F11" s="155"/>
      <c r="G11" s="155"/>
      <c r="H11" s="154"/>
      <c r="I11" s="154"/>
      <c r="J11" s="154"/>
      <c r="K11" s="154"/>
      <c r="L11" s="154"/>
      <c r="M11" s="154"/>
      <c r="N11" s="154"/>
      <c r="O11" s="154"/>
      <c r="P11" s="154"/>
      <c r="Q11" s="125"/>
      <c r="R11" s="126"/>
      <c r="S11" s="127"/>
    </row>
    <row r="12" spans="1:19" ht="15" customHeight="1">
      <c r="A12" s="77">
        <v>4</v>
      </c>
      <c r="B12" s="143"/>
      <c r="C12" s="143"/>
      <c r="D12" s="143"/>
      <c r="E12" s="143"/>
      <c r="F12" s="143"/>
      <c r="G12" s="143"/>
      <c r="H12" s="154"/>
      <c r="I12" s="154"/>
      <c r="J12" s="154"/>
      <c r="K12" s="154"/>
      <c r="L12" s="154"/>
      <c r="M12" s="154"/>
      <c r="N12" s="154"/>
      <c r="O12" s="154"/>
      <c r="P12" s="154"/>
      <c r="Q12" s="125"/>
      <c r="R12" s="126"/>
      <c r="S12" s="127"/>
    </row>
    <row r="13" spans="1:19" ht="15" customHeight="1">
      <c r="A13" s="77">
        <v>5</v>
      </c>
      <c r="B13" s="143"/>
      <c r="C13" s="143"/>
      <c r="D13" s="143"/>
      <c r="E13" s="143"/>
      <c r="F13" s="143"/>
      <c r="G13" s="143"/>
      <c r="H13" s="154"/>
      <c r="I13" s="154"/>
      <c r="J13" s="154"/>
      <c r="K13" s="154"/>
      <c r="L13" s="154"/>
      <c r="M13" s="154"/>
      <c r="N13" s="154"/>
      <c r="O13" s="154"/>
      <c r="P13" s="154"/>
      <c r="Q13" s="128"/>
      <c r="R13" s="129"/>
      <c r="S13" s="130"/>
    </row>
    <row r="14" spans="1:19" ht="14.25">
      <c r="A14" s="156" t="s">
        <v>197</v>
      </c>
      <c r="B14" s="154"/>
      <c r="C14" s="154"/>
      <c r="D14" s="154"/>
      <c r="E14" s="154"/>
      <c r="F14" s="154"/>
      <c r="G14" s="154"/>
      <c r="H14" s="144">
        <f>SUM(H9:J13)</f>
        <v>28082938</v>
      </c>
      <c r="I14" s="144"/>
      <c r="J14" s="144"/>
      <c r="K14" s="154">
        <f>SUM(K9:M13)</f>
        <v>0</v>
      </c>
      <c r="L14" s="154"/>
      <c r="M14" s="154"/>
      <c r="N14" s="154">
        <f>SUM(N9:P13)</f>
        <v>0</v>
      </c>
      <c r="O14" s="154"/>
      <c r="P14" s="154"/>
      <c r="Q14" s="139">
        <f>SUM(Q9:S13)</f>
        <v>42023504</v>
      </c>
      <c r="R14" s="140"/>
      <c r="S14" s="138"/>
    </row>
    <row r="15" spans="1:19" ht="16.5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69"/>
      <c r="R15" s="69"/>
      <c r="S15" s="80"/>
    </row>
    <row r="16" spans="1:19" ht="16.5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69"/>
      <c r="R16" s="69"/>
      <c r="S16" s="80"/>
    </row>
    <row r="17" spans="1:19" ht="16.5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69"/>
      <c r="R17" s="69"/>
      <c r="S17" s="80"/>
    </row>
    <row r="18" spans="1:19" ht="16.5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69"/>
      <c r="R18" s="69"/>
      <c r="S18" s="80"/>
    </row>
    <row r="19" spans="1:19" ht="16.5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69"/>
      <c r="R19" s="69"/>
      <c r="S19" s="80"/>
    </row>
    <row r="20" spans="1:19" ht="16.5" thickBot="1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3"/>
      <c r="R20" s="83"/>
      <c r="S20" s="84"/>
    </row>
  </sheetData>
  <sheetProtection/>
  <mergeCells count="31">
    <mergeCell ref="A14:G14"/>
    <mergeCell ref="N14:P14"/>
    <mergeCell ref="B10:G10"/>
    <mergeCell ref="H10:J10"/>
    <mergeCell ref="K10:M10"/>
    <mergeCell ref="B11:G11"/>
    <mergeCell ref="K11:M11"/>
    <mergeCell ref="B12:G12"/>
    <mergeCell ref="H12:J12"/>
    <mergeCell ref="K12:M12"/>
    <mergeCell ref="B13:G13"/>
    <mergeCell ref="A7:A8"/>
    <mergeCell ref="B7:G8"/>
    <mergeCell ref="H7:J8"/>
    <mergeCell ref="K7:M8"/>
    <mergeCell ref="N7:P8"/>
    <mergeCell ref="K9:M9"/>
    <mergeCell ref="N9:P13"/>
    <mergeCell ref="H11:J11"/>
    <mergeCell ref="H13:J13"/>
    <mergeCell ref="K13:M13"/>
    <mergeCell ref="Q14:R14"/>
    <mergeCell ref="Q7:S8"/>
    <mergeCell ref="B9:G9"/>
    <mergeCell ref="H9:J9"/>
    <mergeCell ref="R1:S1"/>
    <mergeCell ref="M3:S3"/>
    <mergeCell ref="O4:S4"/>
    <mergeCell ref="Q9:R9"/>
    <mergeCell ref="H14:J14"/>
    <mergeCell ref="K14:M14"/>
  </mergeCells>
  <dataValidations count="2">
    <dataValidation type="list" allowBlank="1" showErrorMessage="1" sqref="H4">
      <formula1>#REF!</formula1>
      <formula2>0</formula2>
    </dataValidation>
    <dataValidation type="whole" showInputMessage="1" showErrorMessage="1" promptTitle="Number only" sqref="B15:B20 K15:K20 H15:H20 E15:E20 N15:N20 H9:Q14 S9:S13 R10:R13">
      <formula1>0</formula1>
      <formula2>1E+29</formula2>
    </dataValidation>
  </dataValidations>
  <printOptions/>
  <pageMargins left="0.7" right="0.58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="80" zoomScaleNormal="80" workbookViewId="0" topLeftCell="A22">
      <selection activeCell="H39" sqref="H39"/>
    </sheetView>
  </sheetViews>
  <sheetFormatPr defaultColWidth="9.140625" defaultRowHeight="15"/>
  <cols>
    <col min="1" max="1" width="5.140625" style="1" customWidth="1"/>
    <col min="2" max="2" width="21.00390625" style="2" customWidth="1"/>
    <col min="3" max="3" width="9.140625" style="1" customWidth="1"/>
    <col min="4" max="4" width="7.421875" style="3" customWidth="1"/>
    <col min="5" max="5" width="10.8515625" style="5" customWidth="1"/>
    <col min="6" max="6" width="17.28125" style="53" bestFit="1" customWidth="1"/>
    <col min="7" max="7" width="10.140625" style="3" customWidth="1"/>
    <col min="8" max="8" width="9.28125" style="3" customWidth="1"/>
    <col min="9" max="9" width="19.140625" style="4" customWidth="1"/>
    <col min="10" max="10" width="14.28125" style="1" customWidth="1"/>
    <col min="11" max="11" width="12.8515625" style="4" customWidth="1"/>
    <col min="12" max="12" width="11.140625" style="53" customWidth="1"/>
    <col min="13" max="13" width="15.421875" style="1" customWidth="1"/>
    <col min="14" max="14" width="10.140625" style="53" customWidth="1"/>
    <col min="15" max="15" width="12.57421875" style="101" customWidth="1"/>
    <col min="16" max="16" width="8.28125" style="1" customWidth="1"/>
    <col min="17" max="17" width="9.57421875" style="4" customWidth="1"/>
    <col min="18" max="18" width="9.140625" style="4" customWidth="1"/>
    <col min="19" max="19" width="12.57421875" style="1" customWidth="1"/>
    <col min="20" max="254" width="9.140625" style="1" customWidth="1"/>
  </cols>
  <sheetData>
    <row r="1" spans="1:255" s="122" customFormat="1" ht="16.5" customHeight="1">
      <c r="A1" s="113" t="s">
        <v>230</v>
      </c>
      <c r="B1" s="114"/>
      <c r="C1" s="113"/>
      <c r="D1" s="115"/>
      <c r="E1" s="116"/>
      <c r="F1" s="117"/>
      <c r="G1" s="115"/>
      <c r="H1" s="118"/>
      <c r="I1" s="119"/>
      <c r="J1" s="115"/>
      <c r="K1" s="116"/>
      <c r="L1" s="119"/>
      <c r="M1" s="117"/>
      <c r="N1" s="119"/>
      <c r="O1" s="120"/>
      <c r="P1" s="117"/>
      <c r="Q1" s="116"/>
      <c r="R1" s="121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  <c r="IR1" s="117"/>
      <c r="IS1" s="117"/>
      <c r="IT1" s="117"/>
      <c r="IU1" s="117"/>
    </row>
    <row r="2" spans="1:255" s="122" customFormat="1" ht="16.5" customHeight="1">
      <c r="A2" s="113" t="s">
        <v>231</v>
      </c>
      <c r="B2" s="114"/>
      <c r="C2" s="113"/>
      <c r="D2" s="115"/>
      <c r="E2" s="116"/>
      <c r="F2" s="117"/>
      <c r="G2" s="115"/>
      <c r="H2" s="118"/>
      <c r="I2" s="119"/>
      <c r="J2" s="115"/>
      <c r="K2" s="116"/>
      <c r="L2" s="119"/>
      <c r="M2" s="117"/>
      <c r="N2" s="119"/>
      <c r="O2" s="120"/>
      <c r="P2" s="117"/>
      <c r="Q2" s="116"/>
      <c r="R2" s="116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  <c r="IU2" s="117"/>
    </row>
    <row r="3" spans="255:256" ht="14.25">
      <c r="IU3" s="1"/>
      <c r="IV3" s="1"/>
    </row>
    <row r="4" spans="1:256" s="6" customFormat="1" ht="22.5">
      <c r="A4" s="158" t="s">
        <v>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17.25">
      <c r="A5" s="5"/>
      <c r="B5" s="5"/>
      <c r="C5" s="5"/>
      <c r="D5" s="5"/>
      <c r="E5" s="5"/>
      <c r="F5" s="55"/>
      <c r="G5" s="5"/>
      <c r="H5" s="5"/>
      <c r="I5" s="5"/>
      <c r="J5" s="51"/>
      <c r="K5" s="51"/>
      <c r="L5" s="54"/>
      <c r="M5" s="51"/>
      <c r="N5" s="54"/>
      <c r="O5" s="104"/>
      <c r="P5" s="157">
        <v>42023504</v>
      </c>
      <c r="Q5" s="157"/>
      <c r="R5" s="51"/>
      <c r="S5" s="5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17.25">
      <c r="A6" s="5"/>
      <c r="B6" s="5"/>
      <c r="C6" s="5"/>
      <c r="D6" s="5"/>
      <c r="E6" s="5"/>
      <c r="F6" s="55"/>
      <c r="G6" s="5"/>
      <c r="H6" s="5"/>
      <c r="I6" s="5"/>
      <c r="J6" s="51"/>
      <c r="K6" s="51"/>
      <c r="L6" s="54"/>
      <c r="M6" s="51"/>
      <c r="N6" s="54"/>
      <c r="O6" s="104"/>
      <c r="P6" s="51"/>
      <c r="Q6" s="51"/>
      <c r="R6" s="51"/>
      <c r="S6" s="5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85" customFormat="1" ht="27.75" customHeight="1">
      <c r="A7" s="159" t="s">
        <v>1</v>
      </c>
      <c r="B7" s="159" t="s">
        <v>2</v>
      </c>
      <c r="C7" s="159" t="s">
        <v>3</v>
      </c>
      <c r="D7" s="162" t="s">
        <v>6</v>
      </c>
      <c r="E7" s="162"/>
      <c r="F7" s="162"/>
      <c r="G7" s="162"/>
      <c r="H7" s="160" t="s">
        <v>4</v>
      </c>
      <c r="I7" s="163" t="s">
        <v>184</v>
      </c>
      <c r="J7" s="159" t="s">
        <v>5</v>
      </c>
      <c r="K7" s="160" t="s">
        <v>7</v>
      </c>
      <c r="L7" s="166" t="s">
        <v>189</v>
      </c>
      <c r="M7" s="164" t="s">
        <v>8</v>
      </c>
      <c r="N7" s="166" t="s">
        <v>187</v>
      </c>
      <c r="O7" s="161" t="s">
        <v>9</v>
      </c>
      <c r="P7" s="160" t="s">
        <v>233</v>
      </c>
      <c r="Q7" s="160" t="s">
        <v>11</v>
      </c>
      <c r="R7" s="160" t="s">
        <v>12</v>
      </c>
      <c r="S7" s="160" t="s">
        <v>13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86" customFormat="1" ht="41.25" customHeight="1">
      <c r="A8" s="159"/>
      <c r="B8" s="159"/>
      <c r="C8" s="159"/>
      <c r="D8" s="87" t="s">
        <v>14</v>
      </c>
      <c r="E8" s="87" t="s">
        <v>15</v>
      </c>
      <c r="F8" s="88" t="s">
        <v>188</v>
      </c>
      <c r="G8" s="87" t="s">
        <v>16</v>
      </c>
      <c r="H8" s="160"/>
      <c r="I8" s="163"/>
      <c r="J8" s="159"/>
      <c r="K8" s="160"/>
      <c r="L8" s="166"/>
      <c r="M8" s="165"/>
      <c r="N8" s="167"/>
      <c r="O8" s="161"/>
      <c r="P8" s="160"/>
      <c r="Q8" s="160"/>
      <c r="R8" s="160"/>
      <c r="S8" s="16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136" customFormat="1" ht="19.5" customHeight="1">
      <c r="A9" s="132">
        <v>1</v>
      </c>
      <c r="B9" s="132">
        <v>2</v>
      </c>
      <c r="C9" s="132">
        <v>3</v>
      </c>
      <c r="D9" s="132">
        <v>4</v>
      </c>
      <c r="E9" s="132">
        <v>5</v>
      </c>
      <c r="F9" s="133">
        <v>6</v>
      </c>
      <c r="G9" s="132">
        <v>7</v>
      </c>
      <c r="H9" s="132">
        <v>8</v>
      </c>
      <c r="I9" s="132">
        <v>9</v>
      </c>
      <c r="J9" s="132">
        <v>10</v>
      </c>
      <c r="K9" s="132">
        <v>11</v>
      </c>
      <c r="L9" s="133">
        <v>12</v>
      </c>
      <c r="M9" s="132">
        <v>13</v>
      </c>
      <c r="N9" s="133">
        <v>14</v>
      </c>
      <c r="O9" s="134">
        <v>15</v>
      </c>
      <c r="P9" s="132">
        <v>16</v>
      </c>
      <c r="Q9" s="132">
        <v>17</v>
      </c>
      <c r="R9" s="132">
        <v>18</v>
      </c>
      <c r="S9" s="132">
        <v>19</v>
      </c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</row>
    <row r="10" spans="1:19" s="1" customFormat="1" ht="12.75">
      <c r="A10" s="89"/>
      <c r="B10" s="90" t="s">
        <v>185</v>
      </c>
      <c r="C10" s="90" t="s">
        <v>186</v>
      </c>
      <c r="D10" s="90" t="s">
        <v>186</v>
      </c>
      <c r="E10" s="90" t="s">
        <v>186</v>
      </c>
      <c r="F10" s="91" t="s">
        <v>186</v>
      </c>
      <c r="G10" s="90" t="s">
        <v>186</v>
      </c>
      <c r="H10" s="90" t="s">
        <v>186</v>
      </c>
      <c r="I10" s="92"/>
      <c r="J10" s="89"/>
      <c r="K10" s="90" t="s">
        <v>186</v>
      </c>
      <c r="L10" s="90"/>
      <c r="M10" s="96"/>
      <c r="N10" s="96"/>
      <c r="O10" s="102" t="s">
        <v>186</v>
      </c>
      <c r="P10" s="89"/>
      <c r="Q10" s="92"/>
      <c r="R10" s="92"/>
      <c r="S10" s="89"/>
    </row>
    <row r="11" spans="1:19" s="1" customFormat="1" ht="12.75">
      <c r="A11" s="90"/>
      <c r="B11" s="90" t="s">
        <v>21</v>
      </c>
      <c r="C11" s="90" t="s">
        <v>186</v>
      </c>
      <c r="D11" s="90" t="s">
        <v>186</v>
      </c>
      <c r="E11" s="90" t="s">
        <v>186</v>
      </c>
      <c r="F11" s="91" t="s">
        <v>186</v>
      </c>
      <c r="G11" s="90" t="s">
        <v>186</v>
      </c>
      <c r="H11" s="90" t="s">
        <v>186</v>
      </c>
      <c r="I11" s="90" t="s">
        <v>186</v>
      </c>
      <c r="J11" s="90" t="s">
        <v>186</v>
      </c>
      <c r="K11" s="90"/>
      <c r="L11" s="90"/>
      <c r="M11" s="96"/>
      <c r="N11" s="96"/>
      <c r="O11" s="102" t="s">
        <v>186</v>
      </c>
      <c r="P11" s="89"/>
      <c r="Q11" s="92"/>
      <c r="R11" s="92"/>
      <c r="S11" s="89"/>
    </row>
    <row r="12" spans="1:19" s="1" customFormat="1" ht="12.75">
      <c r="A12" s="90">
        <v>1</v>
      </c>
      <c r="B12" s="96" t="s">
        <v>198</v>
      </c>
      <c r="C12" s="90" t="s">
        <v>30</v>
      </c>
      <c r="D12" s="90" t="s">
        <v>18</v>
      </c>
      <c r="E12" s="95">
        <v>100591032</v>
      </c>
      <c r="F12" s="91">
        <v>40216</v>
      </c>
      <c r="G12" s="96" t="s">
        <v>112</v>
      </c>
      <c r="H12" s="96" t="s">
        <v>17</v>
      </c>
      <c r="I12" s="90"/>
      <c r="J12" s="90"/>
      <c r="K12" s="90" t="s">
        <v>199</v>
      </c>
      <c r="L12" s="90"/>
      <c r="M12" s="96" t="s">
        <v>200</v>
      </c>
      <c r="N12" s="96"/>
      <c r="O12" s="103">
        <v>30000</v>
      </c>
      <c r="P12" s="131">
        <f aca="true" t="shared" si="0" ref="P12:P28">O12/$P$5</f>
        <v>0.0007138862099647854</v>
      </c>
      <c r="Q12" s="92"/>
      <c r="R12" s="92"/>
      <c r="S12" s="89"/>
    </row>
    <row r="13" spans="1:19" s="1" customFormat="1" ht="12.75">
      <c r="A13" s="90">
        <v>2</v>
      </c>
      <c r="B13" s="96" t="s">
        <v>252</v>
      </c>
      <c r="C13" s="90" t="s">
        <v>30</v>
      </c>
      <c r="D13" s="90" t="s">
        <v>18</v>
      </c>
      <c r="E13" s="95">
        <v>100719680</v>
      </c>
      <c r="F13" s="91">
        <v>37775</v>
      </c>
      <c r="G13" s="96" t="s">
        <v>112</v>
      </c>
      <c r="H13" s="96" t="s">
        <v>17</v>
      </c>
      <c r="I13" s="90"/>
      <c r="J13" s="90"/>
      <c r="K13" s="90">
        <v>9</v>
      </c>
      <c r="L13" s="91">
        <v>42344</v>
      </c>
      <c r="M13" s="96" t="s">
        <v>253</v>
      </c>
      <c r="N13" s="96"/>
      <c r="O13" s="103">
        <v>10609</v>
      </c>
      <c r="P13" s="131">
        <f t="shared" si="0"/>
        <v>0.00025245396005054696</v>
      </c>
      <c r="Q13" s="92"/>
      <c r="R13" s="92"/>
      <c r="S13" s="89"/>
    </row>
    <row r="14" spans="1:19" s="1" customFormat="1" ht="22.5" customHeight="1">
      <c r="A14" s="90">
        <v>2</v>
      </c>
      <c r="B14" s="96" t="s">
        <v>234</v>
      </c>
      <c r="C14" s="90" t="s">
        <v>30</v>
      </c>
      <c r="D14" s="90" t="s">
        <v>18</v>
      </c>
      <c r="E14" s="95">
        <v>100728437</v>
      </c>
      <c r="F14" s="95" t="s">
        <v>237</v>
      </c>
      <c r="G14" s="96" t="s">
        <v>112</v>
      </c>
      <c r="H14" s="96" t="s">
        <v>17</v>
      </c>
      <c r="I14" s="90"/>
      <c r="J14" s="90"/>
      <c r="K14" s="90">
        <v>3</v>
      </c>
      <c r="L14" s="90" t="s">
        <v>244</v>
      </c>
      <c r="M14" s="96" t="s">
        <v>238</v>
      </c>
      <c r="N14" s="96"/>
      <c r="O14" s="103">
        <v>8001</v>
      </c>
      <c r="P14" s="131">
        <f t="shared" si="0"/>
        <v>0.00019039345219760826</v>
      </c>
      <c r="Q14" s="92"/>
      <c r="R14" s="92"/>
      <c r="S14" s="89"/>
    </row>
    <row r="15" spans="1:19" s="1" customFormat="1" ht="22.5" customHeight="1">
      <c r="A15" s="90">
        <v>3</v>
      </c>
      <c r="B15" s="96" t="s">
        <v>201</v>
      </c>
      <c r="C15" s="90" t="s">
        <v>30</v>
      </c>
      <c r="D15" s="90" t="s">
        <v>18</v>
      </c>
      <c r="E15" s="95">
        <v>100957688</v>
      </c>
      <c r="F15" s="95" t="s">
        <v>202</v>
      </c>
      <c r="G15" s="96" t="s">
        <v>112</v>
      </c>
      <c r="H15" s="96" t="s">
        <v>17</v>
      </c>
      <c r="I15" s="90"/>
      <c r="J15" s="90"/>
      <c r="K15" s="90">
        <v>9</v>
      </c>
      <c r="L15" s="90"/>
      <c r="M15" s="96" t="s">
        <v>203</v>
      </c>
      <c r="N15" s="96"/>
      <c r="O15" s="103">
        <v>360</v>
      </c>
      <c r="P15" s="131">
        <f t="shared" si="0"/>
        <v>8.566634519577425E-06</v>
      </c>
      <c r="Q15" s="92"/>
      <c r="R15" s="92"/>
      <c r="S15" s="89"/>
    </row>
    <row r="16" spans="1:19" s="1" customFormat="1" ht="22.5" customHeight="1">
      <c r="A16" s="90">
        <v>4</v>
      </c>
      <c r="B16" s="96" t="s">
        <v>204</v>
      </c>
      <c r="C16" s="90" t="s">
        <v>30</v>
      </c>
      <c r="D16" s="90" t="s">
        <v>18</v>
      </c>
      <c r="E16" s="95">
        <v>100674343</v>
      </c>
      <c r="F16" s="95" t="s">
        <v>205</v>
      </c>
      <c r="G16" s="96" t="s">
        <v>112</v>
      </c>
      <c r="H16" s="96" t="s">
        <v>17</v>
      </c>
      <c r="I16" s="90"/>
      <c r="J16" s="90"/>
      <c r="K16" s="90" t="s">
        <v>248</v>
      </c>
      <c r="L16" s="91">
        <v>41648</v>
      </c>
      <c r="M16" s="96" t="s">
        <v>206</v>
      </c>
      <c r="N16" s="96"/>
      <c r="O16" s="103">
        <v>751</v>
      </c>
      <c r="P16" s="131">
        <f t="shared" si="0"/>
        <v>1.787095145611846E-05</v>
      </c>
      <c r="Q16" s="92"/>
      <c r="R16" s="92"/>
      <c r="S16" s="89"/>
    </row>
    <row r="17" spans="1:19" s="1" customFormat="1" ht="22.5" customHeight="1">
      <c r="A17" s="90">
        <v>5</v>
      </c>
      <c r="B17" s="96" t="s">
        <v>207</v>
      </c>
      <c r="C17" s="90" t="s">
        <v>30</v>
      </c>
      <c r="D17" s="90" t="s">
        <v>18</v>
      </c>
      <c r="E17" s="95">
        <v>100600457</v>
      </c>
      <c r="F17" s="95">
        <v>39632</v>
      </c>
      <c r="G17" s="96" t="s">
        <v>112</v>
      </c>
      <c r="H17" s="96" t="s">
        <v>17</v>
      </c>
      <c r="I17" s="90"/>
      <c r="J17" s="90"/>
      <c r="K17" s="90">
        <v>3</v>
      </c>
      <c r="L17" s="90" t="s">
        <v>244</v>
      </c>
      <c r="M17" s="96" t="s">
        <v>208</v>
      </c>
      <c r="N17" s="96"/>
      <c r="O17" s="103">
        <v>64648</v>
      </c>
      <c r="P17" s="131">
        <f t="shared" si="0"/>
        <v>0.0015383771900601148</v>
      </c>
      <c r="Q17" s="92"/>
      <c r="R17" s="92"/>
      <c r="S17" s="89"/>
    </row>
    <row r="18" spans="1:19" s="1" customFormat="1" ht="22.5" customHeight="1">
      <c r="A18" s="90">
        <v>6</v>
      </c>
      <c r="B18" s="96" t="s">
        <v>209</v>
      </c>
      <c r="C18" s="90" t="s">
        <v>30</v>
      </c>
      <c r="D18" s="90" t="s">
        <v>18</v>
      </c>
      <c r="E18" s="95">
        <v>100519868</v>
      </c>
      <c r="F18" s="95" t="s">
        <v>210</v>
      </c>
      <c r="G18" s="96" t="s">
        <v>112</v>
      </c>
      <c r="H18" s="96" t="s">
        <v>17</v>
      </c>
      <c r="I18" s="90"/>
      <c r="J18" s="90"/>
      <c r="K18" s="90">
        <v>9</v>
      </c>
      <c r="L18" s="90"/>
      <c r="M18" s="96" t="s">
        <v>211</v>
      </c>
      <c r="N18" s="96"/>
      <c r="O18" s="103">
        <v>2333</v>
      </c>
      <c r="P18" s="131">
        <f t="shared" si="0"/>
        <v>5.551655092826148E-05</v>
      </c>
      <c r="Q18" s="92"/>
      <c r="R18" s="92"/>
      <c r="S18" s="89"/>
    </row>
    <row r="19" spans="1:19" s="1" customFormat="1" ht="22.5" customHeight="1">
      <c r="A19" s="90">
        <v>7</v>
      </c>
      <c r="B19" s="96" t="s">
        <v>249</v>
      </c>
      <c r="C19" s="90" t="s">
        <v>30</v>
      </c>
      <c r="D19" s="90" t="s">
        <v>18</v>
      </c>
      <c r="E19" s="95">
        <v>100382389</v>
      </c>
      <c r="F19" s="95" t="s">
        <v>250</v>
      </c>
      <c r="G19" s="96" t="s">
        <v>112</v>
      </c>
      <c r="H19" s="96" t="s">
        <v>17</v>
      </c>
      <c r="I19" s="90"/>
      <c r="J19" s="90"/>
      <c r="K19" s="90">
        <v>9</v>
      </c>
      <c r="L19" s="91">
        <v>40586</v>
      </c>
      <c r="M19" s="96" t="s">
        <v>251</v>
      </c>
      <c r="N19" s="96"/>
      <c r="O19" s="103">
        <v>2243</v>
      </c>
      <c r="P19" s="131">
        <f t="shared" si="0"/>
        <v>5.3374892298367126E-05</v>
      </c>
      <c r="Q19" s="92"/>
      <c r="R19" s="92"/>
      <c r="S19" s="89"/>
    </row>
    <row r="20" spans="1:19" s="1" customFormat="1" ht="22.5" customHeight="1">
      <c r="A20" s="90">
        <v>8</v>
      </c>
      <c r="B20" s="124" t="s">
        <v>235</v>
      </c>
      <c r="C20" s="90" t="s">
        <v>30</v>
      </c>
      <c r="D20" s="90" t="s">
        <v>18</v>
      </c>
      <c r="E20" s="95">
        <v>100896769</v>
      </c>
      <c r="F20" s="95" t="s">
        <v>240</v>
      </c>
      <c r="G20" s="96" t="s">
        <v>112</v>
      </c>
      <c r="H20" s="96" t="s">
        <v>17</v>
      </c>
      <c r="I20" s="90"/>
      <c r="J20" s="90"/>
      <c r="K20" s="90">
        <v>10</v>
      </c>
      <c r="L20" s="90" t="s">
        <v>245</v>
      </c>
      <c r="M20" s="96" t="s">
        <v>239</v>
      </c>
      <c r="N20" s="96"/>
      <c r="O20" s="103">
        <v>23839</v>
      </c>
      <c r="P20" s="131">
        <f t="shared" si="0"/>
        <v>0.0005672777786450173</v>
      </c>
      <c r="Q20" s="92"/>
      <c r="R20" s="92"/>
      <c r="S20" s="89"/>
    </row>
    <row r="21" spans="1:19" s="1" customFormat="1" ht="22.5" customHeight="1">
      <c r="A21" s="90">
        <v>9</v>
      </c>
      <c r="B21" s="96" t="s">
        <v>212</v>
      </c>
      <c r="C21" s="90" t="s">
        <v>30</v>
      </c>
      <c r="D21" s="90" t="s">
        <v>18</v>
      </c>
      <c r="E21" s="95">
        <v>100642622</v>
      </c>
      <c r="F21" s="95" t="s">
        <v>213</v>
      </c>
      <c r="G21" s="96" t="s">
        <v>112</v>
      </c>
      <c r="H21" s="96" t="s">
        <v>17</v>
      </c>
      <c r="I21" s="90"/>
      <c r="J21" s="90"/>
      <c r="K21" s="90">
        <v>4</v>
      </c>
      <c r="L21" s="90"/>
      <c r="M21" s="96" t="s">
        <v>214</v>
      </c>
      <c r="N21" s="96"/>
      <c r="O21" s="103">
        <v>78</v>
      </c>
      <c r="P21" s="131">
        <f t="shared" si="0"/>
        <v>1.856104145908442E-06</v>
      </c>
      <c r="Q21" s="92"/>
      <c r="R21" s="92"/>
      <c r="S21" s="89"/>
    </row>
    <row r="22" spans="1:19" s="1" customFormat="1" ht="22.5" customHeight="1">
      <c r="A22" s="90">
        <v>10</v>
      </c>
      <c r="B22" s="124" t="s">
        <v>236</v>
      </c>
      <c r="C22" s="90" t="s">
        <v>30</v>
      </c>
      <c r="D22" s="90" t="s">
        <v>18</v>
      </c>
      <c r="E22" s="95">
        <v>100626577</v>
      </c>
      <c r="F22" s="95" t="s">
        <v>202</v>
      </c>
      <c r="G22" s="96" t="s">
        <v>112</v>
      </c>
      <c r="H22" s="96" t="s">
        <v>17</v>
      </c>
      <c r="I22" s="90"/>
      <c r="J22" s="90"/>
      <c r="K22" s="90">
        <v>5</v>
      </c>
      <c r="L22" s="90"/>
      <c r="M22" s="96" t="s">
        <v>241</v>
      </c>
      <c r="N22" s="96"/>
      <c r="O22" s="103">
        <v>2035</v>
      </c>
      <c r="P22" s="131">
        <f t="shared" si="0"/>
        <v>4.8425281242611276E-05</v>
      </c>
      <c r="Q22" s="92"/>
      <c r="R22" s="92"/>
      <c r="S22" s="89"/>
    </row>
    <row r="23" spans="1:19" s="1" customFormat="1" ht="22.5" customHeight="1">
      <c r="A23" s="90">
        <v>11</v>
      </c>
      <c r="B23" s="96" t="s">
        <v>215</v>
      </c>
      <c r="C23" s="90" t="s">
        <v>32</v>
      </c>
      <c r="D23" s="90" t="s">
        <v>18</v>
      </c>
      <c r="E23" s="95">
        <v>100331250</v>
      </c>
      <c r="F23" s="95" t="s">
        <v>218</v>
      </c>
      <c r="G23" s="96" t="s">
        <v>112</v>
      </c>
      <c r="H23" s="96" t="s">
        <v>17</v>
      </c>
      <c r="I23" s="90"/>
      <c r="J23" s="90"/>
      <c r="K23" s="90">
        <v>5</v>
      </c>
      <c r="L23" s="90"/>
      <c r="M23" s="96" t="s">
        <v>217</v>
      </c>
      <c r="N23" s="96"/>
      <c r="O23" s="103">
        <v>6539</v>
      </c>
      <c r="P23" s="131">
        <f t="shared" si="0"/>
        <v>0.0001556033975653244</v>
      </c>
      <c r="Q23" s="92"/>
      <c r="R23" s="92"/>
      <c r="S23" s="89"/>
    </row>
    <row r="24" spans="1:256" s="7" customFormat="1" ht="22.5" customHeight="1">
      <c r="A24" s="90">
        <v>13</v>
      </c>
      <c r="B24" s="96" t="s">
        <v>232</v>
      </c>
      <c r="C24" s="89" t="s">
        <v>32</v>
      </c>
      <c r="D24" s="90" t="s">
        <v>18</v>
      </c>
      <c r="E24" s="95">
        <v>100937622</v>
      </c>
      <c r="F24" s="95" t="s">
        <v>220</v>
      </c>
      <c r="G24" s="96" t="s">
        <v>112</v>
      </c>
      <c r="H24" s="96" t="s">
        <v>21</v>
      </c>
      <c r="I24" s="92" t="s">
        <v>209</v>
      </c>
      <c r="J24" s="100" t="s">
        <v>51</v>
      </c>
      <c r="K24" s="92" t="s">
        <v>221</v>
      </c>
      <c r="L24" s="90"/>
      <c r="M24" s="96" t="s">
        <v>222</v>
      </c>
      <c r="N24" s="96"/>
      <c r="O24" s="103">
        <v>1164</v>
      </c>
      <c r="P24" s="131">
        <f t="shared" si="0"/>
        <v>2.7698784946633674E-05</v>
      </c>
      <c r="Q24" s="92"/>
      <c r="R24" s="92"/>
      <c r="S24" s="89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7" customFormat="1" ht="22.5" customHeight="1">
      <c r="A25" s="90">
        <v>14</v>
      </c>
      <c r="B25" s="96" t="s">
        <v>242</v>
      </c>
      <c r="C25" s="89" t="s">
        <v>32</v>
      </c>
      <c r="D25" s="90" t="s">
        <v>18</v>
      </c>
      <c r="E25" s="95">
        <v>100561652</v>
      </c>
      <c r="F25" s="95" t="s">
        <v>202</v>
      </c>
      <c r="G25" s="96" t="s">
        <v>112</v>
      </c>
      <c r="H25" s="96" t="s">
        <v>21</v>
      </c>
      <c r="I25" s="92" t="s">
        <v>234</v>
      </c>
      <c r="J25" s="100" t="s">
        <v>51</v>
      </c>
      <c r="K25" s="92" t="s">
        <v>219</v>
      </c>
      <c r="L25" s="90"/>
      <c r="M25" s="96" t="s">
        <v>243</v>
      </c>
      <c r="N25" s="96"/>
      <c r="O25" s="103">
        <v>718</v>
      </c>
      <c r="P25" s="131">
        <f t="shared" si="0"/>
        <v>1.70856766251572E-05</v>
      </c>
      <c r="Q25" s="92"/>
      <c r="R25" s="92"/>
      <c r="S25" s="89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7" customFormat="1" ht="22.5" customHeight="1">
      <c r="A26" s="90">
        <v>15</v>
      </c>
      <c r="B26" s="97" t="s">
        <v>223</v>
      </c>
      <c r="C26" s="93" t="s">
        <v>32</v>
      </c>
      <c r="D26" s="94" t="s">
        <v>18</v>
      </c>
      <c r="E26" s="95">
        <v>100957496</v>
      </c>
      <c r="F26" s="95" t="s">
        <v>216</v>
      </c>
      <c r="G26" s="96" t="s">
        <v>112</v>
      </c>
      <c r="H26" s="96" t="s">
        <v>21</v>
      </c>
      <c r="I26" s="92" t="s">
        <v>209</v>
      </c>
      <c r="J26" s="100" t="s">
        <v>64</v>
      </c>
      <c r="K26" s="92" t="s">
        <v>221</v>
      </c>
      <c r="L26" s="90"/>
      <c r="M26" s="96" t="s">
        <v>224</v>
      </c>
      <c r="N26" s="96"/>
      <c r="O26" s="103">
        <v>87</v>
      </c>
      <c r="P26" s="131">
        <f t="shared" si="0"/>
        <v>2.0702700088978777E-06</v>
      </c>
      <c r="Q26" s="92"/>
      <c r="R26" s="92"/>
      <c r="S26" s="89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7" customFormat="1" ht="22.5" customHeight="1">
      <c r="A27" s="90">
        <v>16</v>
      </c>
      <c r="B27" s="97" t="s">
        <v>225</v>
      </c>
      <c r="C27" s="93" t="s">
        <v>32</v>
      </c>
      <c r="D27" s="94" t="s">
        <v>18</v>
      </c>
      <c r="E27" s="95">
        <v>100471312</v>
      </c>
      <c r="F27" s="95" t="s">
        <v>202</v>
      </c>
      <c r="G27" s="96" t="s">
        <v>112</v>
      </c>
      <c r="H27" s="96" t="s">
        <v>21</v>
      </c>
      <c r="I27" s="92" t="s">
        <v>207</v>
      </c>
      <c r="J27" s="100" t="s">
        <v>51</v>
      </c>
      <c r="K27" s="92" t="s">
        <v>219</v>
      </c>
      <c r="L27" s="90"/>
      <c r="M27" s="96" t="s">
        <v>226</v>
      </c>
      <c r="N27" s="96"/>
      <c r="O27" s="103">
        <v>26899</v>
      </c>
      <c r="P27" s="131">
        <f t="shared" si="0"/>
        <v>0.0006400941720614255</v>
      </c>
      <c r="Q27" s="92"/>
      <c r="R27" s="92"/>
      <c r="S27" s="89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7" customFormat="1" ht="22.5" customHeight="1">
      <c r="A28" s="90">
        <v>17</v>
      </c>
      <c r="B28" s="96" t="s">
        <v>227</v>
      </c>
      <c r="C28" s="89" t="s">
        <v>30</v>
      </c>
      <c r="D28" s="90" t="s">
        <v>18</v>
      </c>
      <c r="E28" s="95">
        <v>100508351</v>
      </c>
      <c r="F28" s="95" t="s">
        <v>210</v>
      </c>
      <c r="G28" s="96" t="s">
        <v>112</v>
      </c>
      <c r="H28" s="96" t="s">
        <v>21</v>
      </c>
      <c r="I28" s="92" t="s">
        <v>215</v>
      </c>
      <c r="J28" s="100" t="s">
        <v>47</v>
      </c>
      <c r="K28" s="92" t="s">
        <v>228</v>
      </c>
      <c r="L28" s="90"/>
      <c r="M28" s="96" t="s">
        <v>229</v>
      </c>
      <c r="N28" s="96"/>
      <c r="O28" s="103">
        <v>1879</v>
      </c>
      <c r="P28" s="131">
        <f t="shared" si="0"/>
        <v>4.4713072950794396E-05</v>
      </c>
      <c r="Q28" s="92"/>
      <c r="R28" s="92"/>
      <c r="S28" s="89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6:256" ht="14.25">
      <c r="F29" s="98"/>
      <c r="G29" s="99"/>
      <c r="H29" s="99"/>
      <c r="IU29" s="1"/>
      <c r="IV29" s="1"/>
    </row>
    <row r="30" spans="6:256" ht="14.25">
      <c r="F30" s="98"/>
      <c r="G30" s="99"/>
      <c r="H30" s="99"/>
      <c r="IU30" s="1"/>
      <c r="IV30" s="1"/>
    </row>
    <row r="31" spans="13:256" ht="15" customHeight="1">
      <c r="M31" s="168" t="s">
        <v>257</v>
      </c>
      <c r="N31" s="168"/>
      <c r="O31" s="168"/>
      <c r="IU31" s="1"/>
      <c r="IV31" s="1"/>
    </row>
    <row r="32" spans="13:256" ht="5.25" customHeight="1">
      <c r="M32" s="123"/>
      <c r="N32" s="123"/>
      <c r="O32" s="123"/>
      <c r="IU32" s="1"/>
      <c r="IV32" s="1"/>
    </row>
    <row r="33" spans="1:256" s="112" customFormat="1" ht="15.75">
      <c r="A33" s="105"/>
      <c r="B33" s="106"/>
      <c r="C33" s="105"/>
      <c r="D33" s="107"/>
      <c r="E33" s="108"/>
      <c r="F33" s="109"/>
      <c r="G33" s="107"/>
      <c r="H33" s="107"/>
      <c r="I33" s="110"/>
      <c r="J33" s="105"/>
      <c r="K33" s="110"/>
      <c r="L33" s="109"/>
      <c r="M33" s="105"/>
      <c r="N33" s="109" t="s">
        <v>254</v>
      </c>
      <c r="O33" s="111"/>
      <c r="P33" s="105"/>
      <c r="Q33" s="110"/>
      <c r="R33" s="110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  <c r="IR33" s="105"/>
      <c r="IS33" s="105"/>
      <c r="IT33" s="105"/>
      <c r="IU33" s="105"/>
      <c r="IV33" s="105"/>
    </row>
    <row r="34" spans="1:256" s="112" customFormat="1" ht="15.75">
      <c r="A34" s="1" t="s">
        <v>190</v>
      </c>
      <c r="B34" s="106"/>
      <c r="C34" s="105"/>
      <c r="D34" s="107"/>
      <c r="E34" s="108"/>
      <c r="F34" s="109"/>
      <c r="G34" s="107"/>
      <c r="H34" s="107"/>
      <c r="I34" s="110"/>
      <c r="J34" s="105"/>
      <c r="K34" s="110"/>
      <c r="L34" s="109"/>
      <c r="M34" s="105"/>
      <c r="N34" s="109" t="s">
        <v>255</v>
      </c>
      <c r="O34" s="111"/>
      <c r="P34" s="105"/>
      <c r="Q34" s="110"/>
      <c r="R34" s="110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  <c r="IT34" s="105"/>
      <c r="IU34" s="105"/>
      <c r="IV34" s="105"/>
    </row>
    <row r="35" spans="1:256" s="112" customFormat="1" ht="15.75">
      <c r="A35" s="1" t="s">
        <v>191</v>
      </c>
      <c r="B35" s="106"/>
      <c r="C35" s="105"/>
      <c r="D35" s="107"/>
      <c r="E35" s="108"/>
      <c r="F35" s="109"/>
      <c r="G35" s="107"/>
      <c r="H35" s="107"/>
      <c r="I35" s="110"/>
      <c r="J35" s="105"/>
      <c r="K35" s="110"/>
      <c r="L35" s="109"/>
      <c r="M35" s="105"/>
      <c r="N35" s="109"/>
      <c r="O35" s="111"/>
      <c r="P35" s="105"/>
      <c r="Q35" s="110"/>
      <c r="R35" s="110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5"/>
      <c r="ID35" s="105"/>
      <c r="IE35" s="105"/>
      <c r="IF35" s="105"/>
      <c r="IG35" s="105"/>
      <c r="IH35" s="105"/>
      <c r="II35" s="105"/>
      <c r="IJ35" s="105"/>
      <c r="IK35" s="105"/>
      <c r="IL35" s="105"/>
      <c r="IM35" s="105"/>
      <c r="IN35" s="105"/>
      <c r="IO35" s="105"/>
      <c r="IP35" s="105"/>
      <c r="IQ35" s="105"/>
      <c r="IR35" s="105"/>
      <c r="IS35" s="105"/>
      <c r="IT35" s="105"/>
      <c r="IU35" s="105"/>
      <c r="IV35" s="105"/>
    </row>
    <row r="36" spans="1:256" s="112" customFormat="1" ht="15.75">
      <c r="A36" s="105"/>
      <c r="B36" s="106"/>
      <c r="C36" s="105"/>
      <c r="D36" s="107"/>
      <c r="E36" s="108"/>
      <c r="F36" s="109"/>
      <c r="G36" s="107"/>
      <c r="H36" s="107"/>
      <c r="I36" s="110"/>
      <c r="J36" s="105"/>
      <c r="K36" s="110"/>
      <c r="L36" s="109"/>
      <c r="M36" s="105"/>
      <c r="N36" s="109"/>
      <c r="O36" s="111"/>
      <c r="P36" s="105"/>
      <c r="Q36" s="110"/>
      <c r="R36" s="110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5"/>
      <c r="ID36" s="105"/>
      <c r="IE36" s="105"/>
      <c r="IF36" s="105"/>
      <c r="IG36" s="105"/>
      <c r="IH36" s="105"/>
      <c r="II36" s="105"/>
      <c r="IJ36" s="105"/>
      <c r="IK36" s="105"/>
      <c r="IL36" s="105"/>
      <c r="IM36" s="105"/>
      <c r="IN36" s="105"/>
      <c r="IO36" s="105"/>
      <c r="IP36" s="105"/>
      <c r="IQ36" s="105"/>
      <c r="IR36" s="105"/>
      <c r="IS36" s="105"/>
      <c r="IT36" s="105"/>
      <c r="IU36" s="105"/>
      <c r="IV36" s="105"/>
    </row>
    <row r="37" spans="1:254" s="112" customFormat="1" ht="15.75">
      <c r="A37" s="105"/>
      <c r="B37" s="106"/>
      <c r="C37" s="105"/>
      <c r="D37" s="107"/>
      <c r="E37" s="108"/>
      <c r="F37" s="109"/>
      <c r="G37" s="107"/>
      <c r="H37" s="107"/>
      <c r="I37" s="110"/>
      <c r="J37" s="105"/>
      <c r="K37" s="110"/>
      <c r="L37" s="109"/>
      <c r="M37" s="105"/>
      <c r="N37" s="109"/>
      <c r="O37" s="111"/>
      <c r="P37" s="105"/>
      <c r="Q37" s="110"/>
      <c r="R37" s="110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  <c r="FJ37" s="105"/>
      <c r="FK37" s="105"/>
      <c r="FL37" s="105"/>
      <c r="FM37" s="105"/>
      <c r="FN37" s="105"/>
      <c r="FO37" s="105"/>
      <c r="FP37" s="105"/>
      <c r="FQ37" s="105"/>
      <c r="FR37" s="105"/>
      <c r="FS37" s="105"/>
      <c r="FT37" s="105"/>
      <c r="FU37" s="105"/>
      <c r="FV37" s="105"/>
      <c r="FW37" s="105"/>
      <c r="FX37" s="105"/>
      <c r="FY37" s="105"/>
      <c r="FZ37" s="105"/>
      <c r="GA37" s="105"/>
      <c r="GB37" s="105"/>
      <c r="GC37" s="105"/>
      <c r="GD37" s="105"/>
      <c r="GE37" s="105"/>
      <c r="GF37" s="105"/>
      <c r="GG37" s="105"/>
      <c r="GH37" s="105"/>
      <c r="GI37" s="105"/>
      <c r="GJ37" s="105"/>
      <c r="GK37" s="105"/>
      <c r="GL37" s="105"/>
      <c r="GM37" s="105"/>
      <c r="GN37" s="105"/>
      <c r="GO37" s="105"/>
      <c r="GP37" s="105"/>
      <c r="GQ37" s="105"/>
      <c r="GR37" s="105"/>
      <c r="GS37" s="105"/>
      <c r="GT37" s="105"/>
      <c r="GU37" s="105"/>
      <c r="GV37" s="105"/>
      <c r="GW37" s="105"/>
      <c r="GX37" s="105"/>
      <c r="GY37" s="105"/>
      <c r="GZ37" s="105"/>
      <c r="HA37" s="105"/>
      <c r="HB37" s="105"/>
      <c r="HC37" s="105"/>
      <c r="HD37" s="105"/>
      <c r="HE37" s="105"/>
      <c r="HF37" s="105"/>
      <c r="HG37" s="105"/>
      <c r="HH37" s="105"/>
      <c r="HI37" s="105"/>
      <c r="HJ37" s="105"/>
      <c r="HK37" s="105"/>
      <c r="HL37" s="105"/>
      <c r="HM37" s="105"/>
      <c r="HN37" s="105"/>
      <c r="HO37" s="105"/>
      <c r="HP37" s="105"/>
      <c r="HQ37" s="105"/>
      <c r="HR37" s="105"/>
      <c r="HS37" s="105"/>
      <c r="HT37" s="105"/>
      <c r="HU37" s="105"/>
      <c r="HV37" s="105"/>
      <c r="HW37" s="105"/>
      <c r="HX37" s="105"/>
      <c r="HY37" s="105"/>
      <c r="HZ37" s="105"/>
      <c r="IA37" s="105"/>
      <c r="IB37" s="105"/>
      <c r="IC37" s="105"/>
      <c r="ID37" s="105"/>
      <c r="IE37" s="105"/>
      <c r="IF37" s="105"/>
      <c r="IG37" s="105"/>
      <c r="IH37" s="105"/>
      <c r="II37" s="105"/>
      <c r="IJ37" s="105"/>
      <c r="IK37" s="105"/>
      <c r="IL37" s="105"/>
      <c r="IM37" s="105"/>
      <c r="IN37" s="105"/>
      <c r="IO37" s="105"/>
      <c r="IP37" s="105"/>
      <c r="IQ37" s="105"/>
      <c r="IR37" s="105"/>
      <c r="IS37" s="105"/>
      <c r="IT37" s="105"/>
    </row>
    <row r="38" spans="1:254" s="112" customFormat="1" ht="24" customHeight="1">
      <c r="A38" s="105"/>
      <c r="B38" s="106"/>
      <c r="C38" s="105"/>
      <c r="D38" s="107"/>
      <c r="E38" s="108"/>
      <c r="F38" s="109"/>
      <c r="G38" s="107"/>
      <c r="H38" s="107"/>
      <c r="I38" s="110"/>
      <c r="J38" s="105"/>
      <c r="K38" s="110"/>
      <c r="L38" s="109"/>
      <c r="M38" s="105"/>
      <c r="N38" s="109"/>
      <c r="O38" s="111"/>
      <c r="P38" s="105"/>
      <c r="Q38" s="110"/>
      <c r="R38" s="110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  <c r="FJ38" s="105"/>
      <c r="FK38" s="105"/>
      <c r="FL38" s="105"/>
      <c r="FM38" s="105"/>
      <c r="FN38" s="105"/>
      <c r="FO38" s="105"/>
      <c r="FP38" s="105"/>
      <c r="FQ38" s="105"/>
      <c r="FR38" s="105"/>
      <c r="FS38" s="105"/>
      <c r="FT38" s="105"/>
      <c r="FU38" s="105"/>
      <c r="FV38" s="105"/>
      <c r="FW38" s="105"/>
      <c r="FX38" s="105"/>
      <c r="FY38" s="105"/>
      <c r="FZ38" s="105"/>
      <c r="GA38" s="105"/>
      <c r="GB38" s="105"/>
      <c r="GC38" s="105"/>
      <c r="GD38" s="105"/>
      <c r="GE38" s="105"/>
      <c r="GF38" s="105"/>
      <c r="GG38" s="105"/>
      <c r="GH38" s="105"/>
      <c r="GI38" s="105"/>
      <c r="GJ38" s="105"/>
      <c r="GK38" s="105"/>
      <c r="GL38" s="105"/>
      <c r="GM38" s="105"/>
      <c r="GN38" s="105"/>
      <c r="GO38" s="105"/>
      <c r="GP38" s="105"/>
      <c r="GQ38" s="105"/>
      <c r="GR38" s="105"/>
      <c r="GS38" s="105"/>
      <c r="GT38" s="105"/>
      <c r="GU38" s="105"/>
      <c r="GV38" s="105"/>
      <c r="GW38" s="105"/>
      <c r="GX38" s="105"/>
      <c r="GY38" s="105"/>
      <c r="GZ38" s="105"/>
      <c r="HA38" s="105"/>
      <c r="HB38" s="105"/>
      <c r="HC38" s="105"/>
      <c r="HD38" s="105"/>
      <c r="HE38" s="105"/>
      <c r="HF38" s="105"/>
      <c r="HG38" s="105"/>
      <c r="HH38" s="105"/>
      <c r="HI38" s="105"/>
      <c r="HJ38" s="105"/>
      <c r="HK38" s="105"/>
      <c r="HL38" s="105"/>
      <c r="HM38" s="105"/>
      <c r="HN38" s="105"/>
      <c r="HO38" s="105"/>
      <c r="HP38" s="105"/>
      <c r="HQ38" s="105"/>
      <c r="HR38" s="105"/>
      <c r="HS38" s="105"/>
      <c r="HT38" s="105"/>
      <c r="HU38" s="105"/>
      <c r="HV38" s="105"/>
      <c r="HW38" s="105"/>
      <c r="HX38" s="105"/>
      <c r="HY38" s="105"/>
      <c r="HZ38" s="105"/>
      <c r="IA38" s="105"/>
      <c r="IB38" s="105"/>
      <c r="IC38" s="105"/>
      <c r="ID38" s="105"/>
      <c r="IE38" s="105"/>
      <c r="IF38" s="105"/>
      <c r="IG38" s="105"/>
      <c r="IH38" s="105"/>
      <c r="II38" s="105"/>
      <c r="IJ38" s="105"/>
      <c r="IK38" s="105"/>
      <c r="IL38" s="105"/>
      <c r="IM38" s="105"/>
      <c r="IN38" s="105"/>
      <c r="IO38" s="105"/>
      <c r="IP38" s="105"/>
      <c r="IQ38" s="105"/>
      <c r="IR38" s="105"/>
      <c r="IS38" s="105"/>
      <c r="IT38" s="105"/>
    </row>
    <row r="39" spans="1:254" s="112" customFormat="1" ht="15.75">
      <c r="A39" s="105"/>
      <c r="B39" s="106"/>
      <c r="C39" s="105"/>
      <c r="D39" s="107"/>
      <c r="E39" s="108"/>
      <c r="F39" s="109"/>
      <c r="G39" s="107"/>
      <c r="H39" s="107"/>
      <c r="I39" s="110"/>
      <c r="J39" s="105"/>
      <c r="K39" s="110"/>
      <c r="L39" s="109"/>
      <c r="M39" s="105"/>
      <c r="N39" s="109" t="s">
        <v>204</v>
      </c>
      <c r="O39" s="111"/>
      <c r="P39" s="105"/>
      <c r="Q39" s="110"/>
      <c r="R39" s="110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  <c r="FK39" s="105"/>
      <c r="FL39" s="105"/>
      <c r="FM39" s="105"/>
      <c r="FN39" s="105"/>
      <c r="FO39" s="105"/>
      <c r="FP39" s="105"/>
      <c r="FQ39" s="105"/>
      <c r="FR39" s="105"/>
      <c r="FS39" s="105"/>
      <c r="FT39" s="105"/>
      <c r="FU39" s="105"/>
      <c r="FV39" s="105"/>
      <c r="FW39" s="105"/>
      <c r="FX39" s="105"/>
      <c r="FY39" s="105"/>
      <c r="FZ39" s="105"/>
      <c r="GA39" s="105"/>
      <c r="GB39" s="105"/>
      <c r="GC39" s="105"/>
      <c r="GD39" s="105"/>
      <c r="GE39" s="105"/>
      <c r="GF39" s="105"/>
      <c r="GG39" s="105"/>
      <c r="GH39" s="105"/>
      <c r="GI39" s="105"/>
      <c r="GJ39" s="105"/>
      <c r="GK39" s="105"/>
      <c r="GL39" s="105"/>
      <c r="GM39" s="105"/>
      <c r="GN39" s="105"/>
      <c r="GO39" s="105"/>
      <c r="GP39" s="105"/>
      <c r="GQ39" s="105"/>
      <c r="GR39" s="105"/>
      <c r="GS39" s="105"/>
      <c r="GT39" s="105"/>
      <c r="GU39" s="105"/>
      <c r="GV39" s="105"/>
      <c r="GW39" s="105"/>
      <c r="GX39" s="105"/>
      <c r="GY39" s="105"/>
      <c r="GZ39" s="105"/>
      <c r="HA39" s="105"/>
      <c r="HB39" s="105"/>
      <c r="HC39" s="105"/>
      <c r="HD39" s="105"/>
      <c r="HE39" s="105"/>
      <c r="HF39" s="105"/>
      <c r="HG39" s="105"/>
      <c r="HH39" s="105"/>
      <c r="HI39" s="105"/>
      <c r="HJ39" s="105"/>
      <c r="HK39" s="105"/>
      <c r="HL39" s="105"/>
      <c r="HM39" s="105"/>
      <c r="HN39" s="105"/>
      <c r="HO39" s="105"/>
      <c r="HP39" s="105"/>
      <c r="HQ39" s="105"/>
      <c r="HR39" s="105"/>
      <c r="HS39" s="105"/>
      <c r="HT39" s="105"/>
      <c r="HU39" s="105"/>
      <c r="HV39" s="105"/>
      <c r="HW39" s="105"/>
      <c r="HX39" s="105"/>
      <c r="HY39" s="105"/>
      <c r="HZ39" s="105"/>
      <c r="IA39" s="105"/>
      <c r="IB39" s="105"/>
      <c r="IC39" s="105"/>
      <c r="ID39" s="105"/>
      <c r="IE39" s="105"/>
      <c r="IF39" s="105"/>
      <c r="IG39" s="105"/>
      <c r="IH39" s="105"/>
      <c r="II39" s="105"/>
      <c r="IJ39" s="105"/>
      <c r="IK39" s="105"/>
      <c r="IL39" s="105"/>
      <c r="IM39" s="105"/>
      <c r="IN39" s="105"/>
      <c r="IO39" s="105"/>
      <c r="IP39" s="105"/>
      <c r="IQ39" s="105"/>
      <c r="IR39" s="105"/>
      <c r="IS39" s="105"/>
      <c r="IT39" s="105"/>
    </row>
  </sheetData>
  <sheetProtection selectLockedCells="1" selectUnlockedCells="1"/>
  <mergeCells count="19">
    <mergeCell ref="M7:M8"/>
    <mergeCell ref="R7:R8"/>
    <mergeCell ref="N7:N8"/>
    <mergeCell ref="H7:H8"/>
    <mergeCell ref="M31:O31"/>
    <mergeCell ref="B7:B8"/>
    <mergeCell ref="C7:C8"/>
    <mergeCell ref="K7:K8"/>
    <mergeCell ref="L7:L8"/>
    <mergeCell ref="P5:Q5"/>
    <mergeCell ref="A4:S4"/>
    <mergeCell ref="A7:A8"/>
    <mergeCell ref="S7:S8"/>
    <mergeCell ref="O7:O8"/>
    <mergeCell ref="P7:P8"/>
    <mergeCell ref="Q7:Q8"/>
    <mergeCell ref="D7:G7"/>
    <mergeCell ref="I7:I8"/>
    <mergeCell ref="J7:J8"/>
  </mergeCells>
  <dataValidations count="7">
    <dataValidation type="list" allowBlank="1" showErrorMessage="1" sqref="J12:J45">
      <formula1>'DL'!$K$3:$K$21</formula1>
      <formula2>0</formula2>
    </dataValidation>
    <dataValidation type="list" allowBlank="1" showErrorMessage="1" sqref="H4:H6 H12:H45">
      <formula1>'DL'!$B$10:$B$11</formula1>
      <formula2>0</formula2>
    </dataValidation>
    <dataValidation type="list" allowBlank="1" showErrorMessage="1" sqref="G12:G45">
      <formula1>'DL'!$E$3:$E$66</formula1>
      <formula2>0</formula2>
    </dataValidation>
    <dataValidation type="list" allowBlank="1" showErrorMessage="1" sqref="D12:D45">
      <formula1>'DL'!$B$7:$B$9</formula1>
      <formula2>0</formula2>
    </dataValidation>
    <dataValidation type="list" allowBlank="1" showErrorMessage="1" sqref="C12:C45">
      <formula1>'DL'!$B$3:$B$4</formula1>
      <formula2>0</formula2>
    </dataValidation>
    <dataValidation type="list" allowBlank="1" showErrorMessage="1" sqref="I11:J11 C10:H11 K10 O10:O11">
      <formula1>#REF!</formula1>
      <formula2>0</formula2>
    </dataValidation>
    <dataValidation type="list" allowBlank="1" showErrorMessage="1" sqref="J10">
      <formula1>#REF!</formula1>
      <formula2>0</formula2>
    </dataValidation>
  </dataValidations>
  <printOptions/>
  <pageMargins left="0.36" right="0.2" top="0.75" bottom="0.75" header="0.5118055555555555" footer="0.5118055555555555"/>
  <pageSetup horizontalDpi="300" verticalDpi="300" orientation="landscape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3.57421875" style="7" customWidth="1"/>
    <col min="2" max="2" width="19.7109375" style="7" customWidth="1"/>
    <col min="3" max="3" width="7.57421875" style="8" customWidth="1"/>
    <col min="4" max="4" width="8.8515625" style="7" customWidth="1"/>
    <col min="5" max="5" width="16.28125" style="7" customWidth="1"/>
    <col min="6" max="6" width="7.8515625" style="7" customWidth="1"/>
    <col min="7" max="10" width="9.140625" style="7" customWidth="1"/>
    <col min="11" max="11" width="26.28125" style="7" customWidth="1"/>
    <col min="12" max="12" width="5.8515625" style="7" customWidth="1"/>
    <col min="13" max="16384" width="9.140625" style="7" customWidth="1"/>
  </cols>
  <sheetData>
    <row r="1" spans="4:6" ht="15" customHeight="1">
      <c r="D1" s="9"/>
      <c r="E1" s="9"/>
      <c r="F1" s="9"/>
    </row>
    <row r="2" spans="1:6" ht="15" customHeight="1">
      <c r="A2" s="10" t="s">
        <v>27</v>
      </c>
      <c r="B2" s="10" t="s">
        <v>28</v>
      </c>
      <c r="C2" s="11" t="s">
        <v>29</v>
      </c>
      <c r="D2" s="12"/>
      <c r="E2" s="12"/>
      <c r="F2" s="12"/>
    </row>
    <row r="3" spans="1:12" ht="15">
      <c r="A3" s="13"/>
      <c r="B3" s="13" t="s">
        <v>30</v>
      </c>
      <c r="C3" s="14">
        <v>0</v>
      </c>
      <c r="D3" s="13"/>
      <c r="E3" s="15" t="s">
        <v>19</v>
      </c>
      <c r="F3" s="16">
        <v>1</v>
      </c>
      <c r="H3" s="7" t="s">
        <v>20</v>
      </c>
      <c r="K3" s="7" t="s">
        <v>31</v>
      </c>
      <c r="L3" s="7">
        <v>0</v>
      </c>
    </row>
    <row r="4" spans="1:12" ht="15">
      <c r="A4" s="10"/>
      <c r="B4" s="13" t="s">
        <v>32</v>
      </c>
      <c r="C4" s="11">
        <v>1</v>
      </c>
      <c r="D4" s="10"/>
      <c r="E4" s="15" t="s">
        <v>33</v>
      </c>
      <c r="F4" s="16">
        <v>2</v>
      </c>
      <c r="H4" s="7" t="s">
        <v>34</v>
      </c>
      <c r="K4" s="17" t="s">
        <v>22</v>
      </c>
      <c r="L4" s="15">
        <v>1</v>
      </c>
    </row>
    <row r="5" spans="1:12" ht="15">
      <c r="A5" s="13"/>
      <c r="B5" s="13" t="s">
        <v>35</v>
      </c>
      <c r="C5" s="14">
        <v>1</v>
      </c>
      <c r="D5" s="13"/>
      <c r="E5" s="15" t="s">
        <v>36</v>
      </c>
      <c r="F5" s="16">
        <v>3</v>
      </c>
      <c r="H5" s="7" t="s">
        <v>37</v>
      </c>
      <c r="K5" s="17" t="s">
        <v>38</v>
      </c>
      <c r="L5" s="15">
        <v>2</v>
      </c>
    </row>
    <row r="6" spans="1:12" ht="15">
      <c r="A6" s="13"/>
      <c r="B6" s="13" t="s">
        <v>39</v>
      </c>
      <c r="C6" s="14">
        <v>2</v>
      </c>
      <c r="D6" s="13"/>
      <c r="E6" s="15" t="s">
        <v>24</v>
      </c>
      <c r="F6" s="16">
        <v>4</v>
      </c>
      <c r="H6" s="7" t="s">
        <v>40</v>
      </c>
      <c r="K6" s="17" t="s">
        <v>23</v>
      </c>
      <c r="L6" s="15">
        <v>3</v>
      </c>
    </row>
    <row r="7" spans="1:12" ht="15">
      <c r="A7" s="13"/>
      <c r="B7" s="13" t="s">
        <v>18</v>
      </c>
      <c r="C7" s="14">
        <v>1</v>
      </c>
      <c r="D7" s="13"/>
      <c r="E7" s="15" t="s">
        <v>41</v>
      </c>
      <c r="F7" s="16">
        <v>5</v>
      </c>
      <c r="H7" s="7" t="s">
        <v>42</v>
      </c>
      <c r="K7" s="17" t="s">
        <v>43</v>
      </c>
      <c r="L7" s="15">
        <v>4</v>
      </c>
    </row>
    <row r="8" spans="1:12" ht="15">
      <c r="A8" s="13"/>
      <c r="B8" s="13" t="s">
        <v>44</v>
      </c>
      <c r="C8" s="14">
        <v>2</v>
      </c>
      <c r="D8" s="13"/>
      <c r="E8" s="15" t="s">
        <v>45</v>
      </c>
      <c r="F8" s="16">
        <v>6</v>
      </c>
      <c r="H8" s="7" t="s">
        <v>46</v>
      </c>
      <c r="K8" s="17" t="s">
        <v>47</v>
      </c>
      <c r="L8" s="15">
        <v>5</v>
      </c>
    </row>
    <row r="9" spans="1:12" ht="15">
      <c r="A9" s="18"/>
      <c r="B9" s="13" t="s">
        <v>48</v>
      </c>
      <c r="C9" s="14">
        <v>1</v>
      </c>
      <c r="D9" s="13"/>
      <c r="E9" s="15" t="s">
        <v>49</v>
      </c>
      <c r="F9" s="16">
        <v>7</v>
      </c>
      <c r="H9" s="7" t="s">
        <v>50</v>
      </c>
      <c r="K9" s="17" t="s">
        <v>51</v>
      </c>
      <c r="L9" s="15">
        <v>6</v>
      </c>
    </row>
    <row r="10" spans="1:12" ht="15">
      <c r="A10" s="13"/>
      <c r="B10" s="13" t="s">
        <v>17</v>
      </c>
      <c r="C10" s="14">
        <v>2</v>
      </c>
      <c r="D10" s="13"/>
      <c r="E10" s="15" t="s">
        <v>52</v>
      </c>
      <c r="F10" s="16">
        <v>8</v>
      </c>
      <c r="H10" s="7" t="s">
        <v>53</v>
      </c>
      <c r="K10" s="17" t="s">
        <v>25</v>
      </c>
      <c r="L10" s="15">
        <v>7</v>
      </c>
    </row>
    <row r="11" spans="1:12" ht="15">
      <c r="A11" s="18"/>
      <c r="B11" s="13" t="s">
        <v>21</v>
      </c>
      <c r="C11" s="14">
        <v>3</v>
      </c>
      <c r="D11" s="13"/>
      <c r="E11" s="15" t="s">
        <v>26</v>
      </c>
      <c r="F11" s="16">
        <v>9</v>
      </c>
      <c r="H11" s="7" t="s">
        <v>54</v>
      </c>
      <c r="K11" s="17" t="s">
        <v>55</v>
      </c>
      <c r="L11" s="15">
        <v>8</v>
      </c>
    </row>
    <row r="12" spans="1:12" ht="15">
      <c r="A12" s="13"/>
      <c r="B12" s="13"/>
      <c r="C12" s="14">
        <v>1</v>
      </c>
      <c r="D12" s="13"/>
      <c r="E12" s="15" t="s">
        <v>56</v>
      </c>
      <c r="F12" s="16">
        <v>10</v>
      </c>
      <c r="H12" s="7" t="s">
        <v>57</v>
      </c>
      <c r="K12" s="17" t="s">
        <v>58</v>
      </c>
      <c r="L12" s="15">
        <v>9</v>
      </c>
    </row>
    <row r="13" spans="1:12" ht="15">
      <c r="A13" s="13"/>
      <c r="B13" s="13"/>
      <c r="C13" s="14">
        <v>2</v>
      </c>
      <c r="D13" s="13"/>
      <c r="E13" s="15" t="s">
        <v>59</v>
      </c>
      <c r="F13" s="16">
        <v>11</v>
      </c>
      <c r="H13" s="7" t="s">
        <v>60</v>
      </c>
      <c r="K13" s="17" t="s">
        <v>61</v>
      </c>
      <c r="L13" s="15">
        <v>10</v>
      </c>
    </row>
    <row r="14" spans="1:12" ht="15">
      <c r="A14" s="13"/>
      <c r="B14" s="13"/>
      <c r="C14" s="14"/>
      <c r="D14" s="13"/>
      <c r="E14" s="15" t="s">
        <v>62</v>
      </c>
      <c r="F14" s="16">
        <v>12</v>
      </c>
      <c r="H14" s="7" t="s">
        <v>63</v>
      </c>
      <c r="K14" s="17" t="s">
        <v>64</v>
      </c>
      <c r="L14" s="15">
        <v>11</v>
      </c>
    </row>
    <row r="15" spans="1:12" ht="15">
      <c r="A15" s="13"/>
      <c r="B15" s="13"/>
      <c r="C15" s="14"/>
      <c r="D15" s="13"/>
      <c r="E15" s="15" t="s">
        <v>65</v>
      </c>
      <c r="F15" s="16">
        <v>13</v>
      </c>
      <c r="H15" s="7" t="s">
        <v>66</v>
      </c>
      <c r="K15" s="17" t="s">
        <v>67</v>
      </c>
      <c r="L15" s="15">
        <v>12</v>
      </c>
    </row>
    <row r="16" spans="1:12" ht="15">
      <c r="A16" s="13"/>
      <c r="B16" s="13"/>
      <c r="C16" s="14"/>
      <c r="D16" s="13"/>
      <c r="E16" s="15" t="s">
        <v>68</v>
      </c>
      <c r="F16" s="16">
        <v>14</v>
      </c>
      <c r="H16" s="7" t="s">
        <v>69</v>
      </c>
      <c r="K16" s="17" t="s">
        <v>70</v>
      </c>
      <c r="L16" s="15">
        <v>13</v>
      </c>
    </row>
    <row r="17" spans="1:12" ht="30.75">
      <c r="A17" s="13"/>
      <c r="B17" s="13"/>
      <c r="C17" s="14"/>
      <c r="D17" s="13"/>
      <c r="E17" s="15" t="s">
        <v>71</v>
      </c>
      <c r="F17" s="16">
        <v>15</v>
      </c>
      <c r="H17" s="7" t="s">
        <v>72</v>
      </c>
      <c r="K17" s="17" t="s">
        <v>73</v>
      </c>
      <c r="L17" s="15">
        <v>14</v>
      </c>
    </row>
    <row r="18" spans="1:12" ht="30.75">
      <c r="A18" s="13"/>
      <c r="B18" s="18"/>
      <c r="C18" s="14"/>
      <c r="D18" s="13"/>
      <c r="E18" s="15" t="s">
        <v>74</v>
      </c>
      <c r="F18" s="16">
        <v>16</v>
      </c>
      <c r="K18" s="17" t="s">
        <v>75</v>
      </c>
      <c r="L18" s="15">
        <v>15</v>
      </c>
    </row>
    <row r="19" spans="1:12" ht="30.75">
      <c r="A19" s="13"/>
      <c r="B19" s="18"/>
      <c r="C19" s="14"/>
      <c r="D19" s="13"/>
      <c r="E19" s="15" t="s">
        <v>76</v>
      </c>
      <c r="F19" s="16">
        <v>17</v>
      </c>
      <c r="K19" s="17" t="s">
        <v>77</v>
      </c>
      <c r="L19" s="15">
        <v>16</v>
      </c>
    </row>
    <row r="20" spans="1:12" ht="30.75">
      <c r="A20" s="18"/>
      <c r="B20" s="18"/>
      <c r="C20" s="14"/>
      <c r="D20" s="13"/>
      <c r="E20" s="15" t="s">
        <v>78</v>
      </c>
      <c r="F20" s="16">
        <v>18</v>
      </c>
      <c r="K20" s="17" t="s">
        <v>79</v>
      </c>
      <c r="L20" s="15">
        <v>17</v>
      </c>
    </row>
    <row r="21" spans="1:12" ht="15">
      <c r="A21" s="18"/>
      <c r="B21" s="18"/>
      <c r="C21" s="14"/>
      <c r="D21" s="13"/>
      <c r="E21" s="15" t="s">
        <v>80</v>
      </c>
      <c r="F21" s="16">
        <v>19</v>
      </c>
      <c r="K21" s="17" t="s">
        <v>81</v>
      </c>
      <c r="L21" s="15">
        <v>18</v>
      </c>
    </row>
    <row r="22" spans="1:6" ht="15">
      <c r="A22" s="18"/>
      <c r="B22" s="18"/>
      <c r="C22" s="14"/>
      <c r="D22" s="13"/>
      <c r="E22" s="15" t="s">
        <v>82</v>
      </c>
      <c r="F22" s="16">
        <v>20</v>
      </c>
    </row>
    <row r="23" spans="1:6" ht="15">
      <c r="A23" s="18"/>
      <c r="B23" s="18"/>
      <c r="C23" s="14"/>
      <c r="D23" s="13"/>
      <c r="E23" s="15" t="s">
        <v>83</v>
      </c>
      <c r="F23" s="16">
        <v>21</v>
      </c>
    </row>
    <row r="24" spans="1:6" ht="15">
      <c r="A24" s="18"/>
      <c r="B24" s="13"/>
      <c r="C24" s="14"/>
      <c r="D24" s="13"/>
      <c r="E24" s="15" t="s">
        <v>84</v>
      </c>
      <c r="F24" s="16">
        <v>22</v>
      </c>
    </row>
    <row r="25" spans="1:6" ht="15">
      <c r="A25" s="18"/>
      <c r="B25" s="13"/>
      <c r="C25" s="14"/>
      <c r="D25" s="13"/>
      <c r="E25" s="15" t="s">
        <v>85</v>
      </c>
      <c r="F25" s="16">
        <v>23</v>
      </c>
    </row>
    <row r="26" spans="1:6" ht="15">
      <c r="A26" s="13"/>
      <c r="B26" s="13"/>
      <c r="C26" s="14"/>
      <c r="D26" s="13"/>
      <c r="E26" s="15" t="s">
        <v>86</v>
      </c>
      <c r="F26" s="16">
        <v>24</v>
      </c>
    </row>
    <row r="27" spans="1:6" ht="15">
      <c r="A27" s="13"/>
      <c r="B27" s="13"/>
      <c r="C27" s="14"/>
      <c r="D27" s="13"/>
      <c r="E27" s="15" t="s">
        <v>87</v>
      </c>
      <c r="F27" s="16">
        <v>25</v>
      </c>
    </row>
    <row r="28" spans="1:6" ht="15">
      <c r="A28" s="13"/>
      <c r="B28" s="13"/>
      <c r="C28" s="14"/>
      <c r="D28" s="13"/>
      <c r="E28" s="15" t="s">
        <v>88</v>
      </c>
      <c r="F28" s="16">
        <v>26</v>
      </c>
    </row>
    <row r="29" spans="1:6" ht="15">
      <c r="A29" s="13"/>
      <c r="B29" s="13"/>
      <c r="C29" s="14"/>
      <c r="D29" s="13"/>
      <c r="E29" s="15" t="s">
        <v>89</v>
      </c>
      <c r="F29" s="16">
        <v>27</v>
      </c>
    </row>
    <row r="30" spans="1:6" ht="15">
      <c r="A30" s="13"/>
      <c r="B30" s="13"/>
      <c r="C30" s="14"/>
      <c r="D30" s="13"/>
      <c r="E30" s="15" t="s">
        <v>90</v>
      </c>
      <c r="F30" s="16">
        <v>28</v>
      </c>
    </row>
    <row r="31" spans="1:6" ht="15">
      <c r="A31" s="13"/>
      <c r="B31" s="13"/>
      <c r="C31" s="14"/>
      <c r="D31" s="13"/>
      <c r="E31" s="15" t="s">
        <v>91</v>
      </c>
      <c r="F31" s="16">
        <v>29</v>
      </c>
    </row>
    <row r="32" spans="1:6" ht="15">
      <c r="A32" s="13"/>
      <c r="B32" s="13"/>
      <c r="C32" s="14"/>
      <c r="D32" s="13"/>
      <c r="E32" s="15" t="s">
        <v>92</v>
      </c>
      <c r="F32" s="16">
        <v>30</v>
      </c>
    </row>
    <row r="33" spans="1:6" ht="15">
      <c r="A33" s="13"/>
      <c r="B33" s="13"/>
      <c r="C33" s="14"/>
      <c r="D33" s="13"/>
      <c r="E33" s="15" t="s">
        <v>93</v>
      </c>
      <c r="F33" s="16">
        <v>31</v>
      </c>
    </row>
    <row r="34" spans="1:6" ht="15">
      <c r="A34" s="10"/>
      <c r="B34" s="13"/>
      <c r="C34" s="11"/>
      <c r="D34" s="10"/>
      <c r="E34" s="15" t="s">
        <v>94</v>
      </c>
      <c r="F34" s="16">
        <v>32</v>
      </c>
    </row>
    <row r="35" spans="1:6" ht="15">
      <c r="A35" s="13"/>
      <c r="B35" s="13"/>
      <c r="C35" s="14"/>
      <c r="D35" s="13"/>
      <c r="E35" s="15" t="s">
        <v>95</v>
      </c>
      <c r="F35" s="16">
        <v>33</v>
      </c>
    </row>
    <row r="36" spans="1:6" ht="15">
      <c r="A36" s="13"/>
      <c r="B36" s="13"/>
      <c r="C36" s="14"/>
      <c r="D36" s="13"/>
      <c r="E36" s="15" t="s">
        <v>96</v>
      </c>
      <c r="F36" s="16">
        <v>34</v>
      </c>
    </row>
    <row r="37" spans="1:6" ht="15">
      <c r="A37" s="13"/>
      <c r="B37" s="13"/>
      <c r="C37" s="14"/>
      <c r="D37" s="13"/>
      <c r="E37" s="15" t="s">
        <v>97</v>
      </c>
      <c r="F37" s="16">
        <v>35</v>
      </c>
    </row>
    <row r="38" spans="1:6" ht="15">
      <c r="A38" s="13"/>
      <c r="B38" s="13"/>
      <c r="C38" s="14"/>
      <c r="D38" s="13"/>
      <c r="E38" s="15" t="s">
        <v>98</v>
      </c>
      <c r="F38" s="16">
        <v>36</v>
      </c>
    </row>
    <row r="39" spans="1:6" ht="15">
      <c r="A39" s="13"/>
      <c r="B39" s="13"/>
      <c r="C39" s="14"/>
      <c r="D39" s="13"/>
      <c r="E39" s="15" t="s">
        <v>99</v>
      </c>
      <c r="F39" s="16">
        <v>37</v>
      </c>
    </row>
    <row r="40" spans="1:6" ht="15">
      <c r="A40" s="13"/>
      <c r="B40" s="13"/>
      <c r="C40" s="14"/>
      <c r="D40" s="13"/>
      <c r="E40" s="15" t="s">
        <v>100</v>
      </c>
      <c r="F40" s="16">
        <v>38</v>
      </c>
    </row>
    <row r="41" spans="1:6" ht="15">
      <c r="A41" s="13"/>
      <c r="B41" s="13"/>
      <c r="C41" s="14"/>
      <c r="D41" s="13"/>
      <c r="E41" s="15" t="s">
        <v>101</v>
      </c>
      <c r="F41" s="16">
        <v>39</v>
      </c>
    </row>
    <row r="42" spans="1:6" ht="15">
      <c r="A42" s="13"/>
      <c r="B42" s="13"/>
      <c r="C42" s="14"/>
      <c r="D42" s="13"/>
      <c r="E42" s="15" t="s">
        <v>102</v>
      </c>
      <c r="F42" s="16">
        <v>40</v>
      </c>
    </row>
    <row r="43" spans="1:6" ht="15">
      <c r="A43" s="10"/>
      <c r="B43" s="13"/>
      <c r="C43" s="11"/>
      <c r="D43" s="10"/>
      <c r="E43" s="15" t="s">
        <v>103</v>
      </c>
      <c r="F43" s="16">
        <v>41</v>
      </c>
    </row>
    <row r="44" spans="1:6" ht="15">
      <c r="A44" s="13"/>
      <c r="B44" s="13"/>
      <c r="C44" s="14"/>
      <c r="D44" s="13"/>
      <c r="E44" s="15" t="s">
        <v>104</v>
      </c>
      <c r="F44" s="16">
        <v>42</v>
      </c>
    </row>
    <row r="45" spans="1:6" ht="15">
      <c r="A45" s="13"/>
      <c r="B45" s="13"/>
      <c r="C45" s="14"/>
      <c r="D45" s="13"/>
      <c r="E45" s="15" t="s">
        <v>105</v>
      </c>
      <c r="F45" s="16">
        <v>43</v>
      </c>
    </row>
    <row r="46" spans="1:6" ht="15">
      <c r="A46" s="13"/>
      <c r="B46" s="13"/>
      <c r="C46" s="14"/>
      <c r="D46" s="13"/>
      <c r="E46" s="15" t="s">
        <v>106</v>
      </c>
      <c r="F46" s="16">
        <v>44</v>
      </c>
    </row>
    <row r="47" spans="1:6" ht="15">
      <c r="A47" s="13"/>
      <c r="B47" s="13"/>
      <c r="C47" s="14"/>
      <c r="D47" s="13"/>
      <c r="E47" s="15" t="s">
        <v>107</v>
      </c>
      <c r="F47" s="16">
        <v>45</v>
      </c>
    </row>
    <row r="48" spans="1:6" ht="15">
      <c r="A48" s="13"/>
      <c r="B48" s="13"/>
      <c r="C48" s="14"/>
      <c r="D48" s="13"/>
      <c r="E48" s="15" t="s">
        <v>108</v>
      </c>
      <c r="F48" s="16">
        <v>46</v>
      </c>
    </row>
    <row r="49" spans="1:6" ht="15">
      <c r="A49" s="13"/>
      <c r="B49" s="13"/>
      <c r="C49" s="14"/>
      <c r="D49" s="13"/>
      <c r="E49" s="15" t="s">
        <v>109</v>
      </c>
      <c r="F49" s="16">
        <v>47</v>
      </c>
    </row>
    <row r="50" spans="1:6" ht="15">
      <c r="A50" s="13"/>
      <c r="C50" s="14"/>
      <c r="D50" s="13"/>
      <c r="E50" s="15" t="s">
        <v>110</v>
      </c>
      <c r="F50" s="16">
        <v>48</v>
      </c>
    </row>
    <row r="51" spans="1:6" ht="15">
      <c r="A51" s="13"/>
      <c r="C51" s="14"/>
      <c r="D51" s="13"/>
      <c r="E51" s="15" t="s">
        <v>111</v>
      </c>
      <c r="F51" s="16">
        <v>49</v>
      </c>
    </row>
    <row r="52" spans="5:6" ht="15">
      <c r="E52" s="15" t="s">
        <v>112</v>
      </c>
      <c r="F52" s="16">
        <v>50</v>
      </c>
    </row>
    <row r="53" spans="5:6" ht="15">
      <c r="E53" s="15" t="s">
        <v>113</v>
      </c>
      <c r="F53" s="16">
        <v>51</v>
      </c>
    </row>
    <row r="54" spans="5:6" ht="15">
      <c r="E54" s="15" t="s">
        <v>114</v>
      </c>
      <c r="F54" s="16">
        <v>52</v>
      </c>
    </row>
    <row r="55" spans="5:6" ht="15">
      <c r="E55" s="15" t="s">
        <v>115</v>
      </c>
      <c r="F55" s="16">
        <v>53</v>
      </c>
    </row>
    <row r="56" spans="5:6" ht="15">
      <c r="E56" s="15" t="s">
        <v>116</v>
      </c>
      <c r="F56" s="16">
        <v>54</v>
      </c>
    </row>
    <row r="57" spans="5:6" ht="15">
      <c r="E57" s="15" t="s">
        <v>117</v>
      </c>
      <c r="F57" s="16">
        <v>55</v>
      </c>
    </row>
    <row r="58" spans="5:6" ht="15">
      <c r="E58" s="15" t="s">
        <v>118</v>
      </c>
      <c r="F58" s="16">
        <v>56</v>
      </c>
    </row>
    <row r="59" spans="5:6" ht="15">
      <c r="E59" s="15" t="s">
        <v>119</v>
      </c>
      <c r="F59" s="16">
        <v>57</v>
      </c>
    </row>
    <row r="60" spans="5:6" ht="15">
      <c r="E60" s="15" t="s">
        <v>120</v>
      </c>
      <c r="F60" s="16">
        <v>58</v>
      </c>
    </row>
    <row r="61" spans="5:6" ht="15">
      <c r="E61" s="15" t="s">
        <v>121</v>
      </c>
      <c r="F61" s="16">
        <v>59</v>
      </c>
    </row>
    <row r="62" spans="5:6" ht="15">
      <c r="E62" s="15" t="s">
        <v>122</v>
      </c>
      <c r="F62" s="16">
        <v>60</v>
      </c>
    </row>
    <row r="63" spans="5:6" ht="15">
      <c r="E63" s="15" t="s">
        <v>123</v>
      </c>
      <c r="F63" s="16">
        <v>61</v>
      </c>
    </row>
    <row r="64" spans="5:6" ht="15">
      <c r="E64" s="15" t="s">
        <v>124</v>
      </c>
      <c r="F64" s="16">
        <v>62</v>
      </c>
    </row>
    <row r="65" spans="5:6" ht="15">
      <c r="E65" s="15" t="s">
        <v>125</v>
      </c>
      <c r="F65" s="16">
        <v>63</v>
      </c>
    </row>
    <row r="66" spans="5:6" ht="15">
      <c r="E66" s="15" t="s">
        <v>126</v>
      </c>
      <c r="F66" s="16">
        <v>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3.140625" style="0" customWidth="1"/>
    <col min="2" max="2" width="20.28125" style="0" customWidth="1"/>
    <col min="3" max="3" width="7.421875" style="0" customWidth="1"/>
    <col min="4" max="4" width="8.8515625" style="0" customWidth="1"/>
    <col min="5" max="5" width="13.00390625" style="0" customWidth="1"/>
    <col min="6" max="6" width="18.00390625" style="0" customWidth="1"/>
    <col min="7" max="7" width="20.140625" style="0" customWidth="1"/>
    <col min="10" max="10" width="21.421875" style="19" customWidth="1"/>
    <col min="11" max="11" width="11.28125" style="0" customWidth="1"/>
    <col min="12" max="12" width="10.140625" style="0" customWidth="1"/>
    <col min="14" max="14" width="10.140625" style="0" customWidth="1"/>
    <col min="15" max="15" width="20.140625" style="0" customWidth="1"/>
    <col min="23" max="23" width="8.8515625" style="0" customWidth="1"/>
  </cols>
  <sheetData>
    <row r="1" spans="1:23" ht="15" customHeight="1">
      <c r="A1" s="20" t="s">
        <v>127</v>
      </c>
      <c r="B1" s="21"/>
      <c r="C1" s="21"/>
      <c r="D1" s="21"/>
      <c r="E1" s="21"/>
      <c r="F1" s="21"/>
      <c r="G1" s="21"/>
      <c r="H1" s="21"/>
      <c r="I1" s="21"/>
      <c r="J1" s="22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s="31" customFormat="1" ht="39" customHeight="1">
      <c r="A2" s="23" t="s">
        <v>128</v>
      </c>
      <c r="B2" s="23" t="s">
        <v>129</v>
      </c>
      <c r="C2" s="24" t="s">
        <v>130</v>
      </c>
      <c r="D2" s="23" t="s">
        <v>131</v>
      </c>
      <c r="E2" s="25" t="s">
        <v>132</v>
      </c>
      <c r="F2" s="26" t="s">
        <v>133</v>
      </c>
      <c r="G2" s="27" t="s">
        <v>134</v>
      </c>
      <c r="H2" s="23" t="s">
        <v>135</v>
      </c>
      <c r="I2" s="23" t="s">
        <v>136</v>
      </c>
      <c r="J2" s="28" t="s">
        <v>137</v>
      </c>
      <c r="K2" s="23" t="s">
        <v>138</v>
      </c>
      <c r="L2" s="26" t="s">
        <v>139</v>
      </c>
      <c r="M2" s="26" t="s">
        <v>140</v>
      </c>
      <c r="N2" s="29" t="s">
        <v>141</v>
      </c>
      <c r="O2" s="29" t="s">
        <v>142</v>
      </c>
      <c r="P2" s="29" t="s">
        <v>143</v>
      </c>
      <c r="Q2" s="29" t="s">
        <v>144</v>
      </c>
      <c r="R2" s="30" t="s">
        <v>145</v>
      </c>
      <c r="S2" s="30" t="s">
        <v>146</v>
      </c>
      <c r="T2" s="30" t="s">
        <v>12</v>
      </c>
      <c r="U2" s="30" t="s">
        <v>147</v>
      </c>
      <c r="V2" s="29" t="s">
        <v>148</v>
      </c>
      <c r="W2" s="29" t="s">
        <v>149</v>
      </c>
    </row>
    <row r="3" spans="1:23" s="38" customFormat="1" ht="73.5" customHeight="1">
      <c r="A3" s="32" t="s">
        <v>150</v>
      </c>
      <c r="B3" s="32" t="s">
        <v>151</v>
      </c>
      <c r="C3" s="33" t="s">
        <v>152</v>
      </c>
      <c r="D3" s="32" t="s">
        <v>153</v>
      </c>
      <c r="E3" s="34" t="s">
        <v>154</v>
      </c>
      <c r="F3" s="32" t="s">
        <v>155</v>
      </c>
      <c r="G3" s="35" t="s">
        <v>156</v>
      </c>
      <c r="H3" s="32" t="s">
        <v>157</v>
      </c>
      <c r="I3" s="32" t="s">
        <v>158</v>
      </c>
      <c r="J3" s="36" t="s">
        <v>159</v>
      </c>
      <c r="K3" s="32" t="s">
        <v>160</v>
      </c>
      <c r="L3" s="37" t="s">
        <v>161</v>
      </c>
      <c r="M3" s="32" t="s">
        <v>162</v>
      </c>
      <c r="N3" s="32" t="s">
        <v>163</v>
      </c>
      <c r="O3" s="32" t="s">
        <v>164</v>
      </c>
      <c r="P3" s="32" t="s">
        <v>165</v>
      </c>
      <c r="Q3" s="32" t="s">
        <v>166</v>
      </c>
      <c r="R3" s="32" t="s">
        <v>10</v>
      </c>
      <c r="S3" s="32" t="s">
        <v>167</v>
      </c>
      <c r="T3" s="32" t="s">
        <v>168</v>
      </c>
      <c r="U3" s="32" t="s">
        <v>13</v>
      </c>
      <c r="V3" s="32" t="s">
        <v>169</v>
      </c>
      <c r="W3" s="32" t="s">
        <v>170</v>
      </c>
    </row>
  </sheetData>
  <sheetProtection selectLockedCells="1" selectUnlockedCells="1"/>
  <hyperlinks>
    <hyperlink ref="A1" location="General!A1" display="Stock_Holder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"/>
  <sheetViews>
    <sheetView zoomScalePageLayoutView="0" workbookViewId="0" topLeftCell="B1">
      <selection activeCell="C36" sqref="C36"/>
    </sheetView>
  </sheetViews>
  <sheetFormatPr defaultColWidth="9.140625" defaultRowHeight="15"/>
  <cols>
    <col min="1" max="1" width="16.57421875" style="0" customWidth="1"/>
    <col min="2" max="2" width="18.57421875" style="0" customWidth="1"/>
    <col min="4" max="4" width="7.421875" style="0" customWidth="1"/>
    <col min="5" max="5" width="14.00390625" style="0" customWidth="1"/>
    <col min="7" max="7" width="18.57421875" style="0" customWidth="1"/>
    <col min="13" max="13" width="12.7109375" style="0" customWidth="1"/>
    <col min="14" max="14" width="14.7109375" style="0" customWidth="1"/>
    <col min="15" max="15" width="22.140625" style="0" customWidth="1"/>
    <col min="16" max="16" width="15.421875" style="0" customWidth="1"/>
    <col min="17" max="17" width="19.7109375" style="0" customWidth="1"/>
    <col min="18" max="18" width="33.140625" style="0" customWidth="1"/>
    <col min="23" max="23" width="12.7109375" style="0" customWidth="1"/>
  </cols>
  <sheetData>
    <row r="1" spans="1:23" ht="15" customHeight="1">
      <c r="A1" s="20" t="s">
        <v>127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46" customFormat="1" ht="41.25">
      <c r="A2" s="40" t="s">
        <v>128</v>
      </c>
      <c r="B2" s="40" t="s">
        <v>129</v>
      </c>
      <c r="C2" s="40" t="s">
        <v>130</v>
      </c>
      <c r="D2" s="40" t="s">
        <v>131</v>
      </c>
      <c r="E2" s="25" t="s">
        <v>132</v>
      </c>
      <c r="F2" s="26" t="s">
        <v>133</v>
      </c>
      <c r="G2" s="41" t="s">
        <v>134</v>
      </c>
      <c r="H2" s="40" t="s">
        <v>135</v>
      </c>
      <c r="I2" s="40" t="s">
        <v>136</v>
      </c>
      <c r="J2" s="42" t="s">
        <v>137</v>
      </c>
      <c r="K2" s="40" t="s">
        <v>138</v>
      </c>
      <c r="L2" s="26" t="s">
        <v>139</v>
      </c>
      <c r="M2" s="43" t="s">
        <v>140</v>
      </c>
      <c r="N2" s="44" t="s">
        <v>141</v>
      </c>
      <c r="O2" s="44" t="s">
        <v>142</v>
      </c>
      <c r="P2" s="44" t="s">
        <v>143</v>
      </c>
      <c r="Q2" s="44" t="s">
        <v>144</v>
      </c>
      <c r="R2" s="45" t="s">
        <v>145</v>
      </c>
      <c r="S2" s="45" t="s">
        <v>146</v>
      </c>
      <c r="T2" s="45" t="s">
        <v>12</v>
      </c>
      <c r="U2" s="45" t="s">
        <v>147</v>
      </c>
      <c r="V2" s="44" t="s">
        <v>148</v>
      </c>
      <c r="W2" s="44" t="s">
        <v>149</v>
      </c>
    </row>
    <row r="3" spans="1:23" ht="153">
      <c r="A3" s="32" t="s">
        <v>150</v>
      </c>
      <c r="B3" s="32" t="s">
        <v>151</v>
      </c>
      <c r="C3" s="32" t="s">
        <v>171</v>
      </c>
      <c r="D3" s="32" t="s">
        <v>153</v>
      </c>
      <c r="E3" s="34" t="s">
        <v>154</v>
      </c>
      <c r="F3" s="32" t="s">
        <v>155</v>
      </c>
      <c r="G3" s="47" t="s">
        <v>156</v>
      </c>
      <c r="H3" s="32" t="s">
        <v>157</v>
      </c>
      <c r="I3" s="32" t="s">
        <v>158</v>
      </c>
      <c r="J3" s="36" t="s">
        <v>159</v>
      </c>
      <c r="K3" s="32" t="s">
        <v>160</v>
      </c>
      <c r="L3" s="37" t="s">
        <v>172</v>
      </c>
      <c r="M3" s="32" t="s">
        <v>173</v>
      </c>
      <c r="N3" s="37" t="s">
        <v>174</v>
      </c>
      <c r="O3" s="32" t="s">
        <v>164</v>
      </c>
      <c r="P3" s="32" t="s">
        <v>165</v>
      </c>
      <c r="Q3" s="32" t="s">
        <v>166</v>
      </c>
      <c r="R3" s="32" t="s">
        <v>10</v>
      </c>
      <c r="S3" s="32" t="s">
        <v>167</v>
      </c>
      <c r="T3" s="32" t="s">
        <v>168</v>
      </c>
      <c r="U3" s="32" t="s">
        <v>13</v>
      </c>
      <c r="V3" s="32" t="s">
        <v>169</v>
      </c>
      <c r="W3" s="32" t="s">
        <v>170</v>
      </c>
    </row>
  </sheetData>
  <sheetProtection selectLockedCells="1" selectUnlockedCells="1"/>
  <hyperlinks>
    <hyperlink ref="A1" location="General!A1" display="Stock_Holder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4.28125" style="0" customWidth="1"/>
    <col min="2" max="3" width="18.57421875" style="0" customWidth="1"/>
    <col min="5" max="5" width="24.57421875" style="0" customWidth="1"/>
    <col min="6" max="6" width="11.7109375" style="0" customWidth="1"/>
    <col min="7" max="7" width="10.8515625" style="0" customWidth="1"/>
  </cols>
  <sheetData>
    <row r="1" spans="1:7" ht="15" customHeight="1">
      <c r="A1" s="20" t="s">
        <v>175</v>
      </c>
      <c r="B1" s="169" t="s">
        <v>176</v>
      </c>
      <c r="C1" s="169"/>
      <c r="D1" s="169"/>
      <c r="E1" s="169"/>
      <c r="F1" s="169"/>
      <c r="G1" s="169"/>
    </row>
    <row r="2" spans="1:7" ht="27.75">
      <c r="A2" s="48" t="s">
        <v>137</v>
      </c>
      <c r="B2" s="24" t="s">
        <v>128</v>
      </c>
      <c r="C2" s="41" t="s">
        <v>134</v>
      </c>
      <c r="D2" s="24" t="s">
        <v>136</v>
      </c>
      <c r="E2" s="43" t="s">
        <v>177</v>
      </c>
      <c r="F2" s="43" t="s">
        <v>178</v>
      </c>
      <c r="G2" s="43" t="s">
        <v>179</v>
      </c>
    </row>
    <row r="3" spans="1:7" ht="76.5">
      <c r="A3" s="33" t="s">
        <v>180</v>
      </c>
      <c r="B3" s="49" t="s">
        <v>150</v>
      </c>
      <c r="C3" s="47" t="s">
        <v>156</v>
      </c>
      <c r="D3" s="32" t="s">
        <v>158</v>
      </c>
      <c r="E3" s="50" t="s">
        <v>181</v>
      </c>
      <c r="F3" s="50" t="s">
        <v>182</v>
      </c>
      <c r="G3" s="50" t="s">
        <v>183</v>
      </c>
    </row>
  </sheetData>
  <sheetProtection selectLockedCells="1" selectUnlockedCells="1"/>
  <mergeCells count="1">
    <mergeCell ref="B1:G1"/>
  </mergeCells>
  <hyperlinks>
    <hyperlink ref="A1" location="General!A1" display="Stock_Control"/>
  </hyperlink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MrhoaiTKCTHDQT</dc:creator>
  <cp:keywords/>
  <dc:description/>
  <cp:lastModifiedBy>User</cp:lastModifiedBy>
  <cp:lastPrinted>2015-07-24T03:37:09Z</cp:lastPrinted>
  <dcterms:created xsi:type="dcterms:W3CDTF">2011-12-15T04:31:15Z</dcterms:created>
  <dcterms:modified xsi:type="dcterms:W3CDTF">2016-01-28T15:57:32Z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