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11" firstSheet="4" activeTab="4"/>
  </bookViews>
  <sheets>
    <sheet name="DL" sheetId="1" r:id="rId1"/>
    <sheet name="Danhsachcodonglon" sheetId="2" state="hidden" r:id="rId2"/>
    <sheet name="Danhsachcodongsanglap" sheetId="3" state="hidden" r:id="rId3"/>
    <sheet name="Kiemsoatcophieu" sheetId="4" state="hidden" r:id="rId4"/>
    <sheet name="NO va Nguoi có LQ" sheetId="5" r:id="rId5"/>
    <sheet name="PL 2 - Giao dịch" sheetId="6" r:id="rId6"/>
  </sheets>
  <definedNames>
    <definedName name="_xlnm.Print_Titles" localSheetId="5">'PL 2 - Giao dịch'!$8:$9</definedName>
  </definedNames>
  <calcPr fullCalcOnLoad="1"/>
</workbook>
</file>

<file path=xl/sharedStrings.xml><?xml version="1.0" encoding="utf-8"?>
<sst xmlns="http://schemas.openxmlformats.org/spreadsheetml/2006/main" count="342" uniqueCount="261">
  <si>
    <t>Địa chỉ</t>
  </si>
  <si>
    <t>Fax</t>
  </si>
  <si>
    <t>Quốc tịch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</si>
  <si>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</si>
  <si>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</si>
  <si>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</si>
  <si>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</si>
  <si>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</si>
  <si>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</si>
  <si>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</si>
  <si>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</si>
  <si>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</si>
  <si>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</si>
  <si>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</si>
  <si>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</si>
  <si>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</si>
  <si>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</si>
  <si>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</si>
  <si>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</si>
  <si>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</si>
  <si>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</si>
  <si>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</si>
  <si>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</si>
  <si>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</si>
  <si>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</si>
  <si>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</si>
  <si>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</si>
  <si>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</si>
  <si>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</si>
  <si>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</si>
  <si>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</si>
  <si>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</si>
  <si>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</si>
  <si>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</si>
  <si>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</si>
  <si>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</si>
  <si>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</si>
  <si>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</si>
  <si>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</si>
  <si>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</si>
  <si>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</si>
  <si>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</si>
  <si>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</si>
  <si>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</si>
  <si>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</si>
  <si>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</si>
  <si>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</si>
  <si>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</si>
  <si>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</si>
  <si>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</si>
  <si>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</si>
  <si>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</si>
  <si>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</si>
  <si>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</si>
  <si>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</si>
  <si>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</si>
  <si>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</si>
  <si>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</si>
  <si>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</si>
  <si>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</si>
  <si>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</si>
  <si>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</si>
  <si>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</si>
  <si>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</si>
  <si>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</si>
  <si>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</si>
  <si>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</si>
  <si>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</si>
  <si>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</si>
  <si>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</si>
  <si>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</si>
  <si>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</si>
  <si>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</si>
  <si>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</si>
  <si>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</si>
  <si>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</si>
  <si>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</si>
  <si>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</si>
  <si>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</si>
  <si>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</si>
  <si>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</si>
  <si>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</si>
  <si>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</si>
  <si>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</si>
  <si>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</si>
  <si>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</si>
  <si>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</si>
  <si>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</si>
  <si>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</si>
  <si>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</si>
  <si>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</si>
  <si>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</si>
  <si>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</si>
  <si>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</si>
  <si>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</si>
  <si>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</si>
  <si>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</si>
  <si>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</si>
  <si>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</si>
  <si>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</si>
  <si>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</si>
  <si>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</si>
  <si>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</si>
  <si>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</si>
  <si>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</si>
  <si>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</si>
  <si>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</si>
  <si>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</si>
  <si>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</si>
  <si>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</si>
  <si>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</si>
  <si>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</si>
  <si>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</si>
  <si>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</si>
  <si>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</si>
  <si>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</si>
  <si>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</si>
  <si>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</si>
  <si>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</si>
  <si>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</si>
  <si>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</si>
  <si>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</si>
  <si>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</si>
  <si>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</si>
  <si>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</si>
  <si>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</si>
  <si>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</si>
  <si>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</si>
  <si>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</si>
  <si>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</si>
  <si>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</si>
  <si>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</si>
  <si>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</si>
  <si>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</si>
  <si>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</si>
  <si>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</si>
  <si>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</si>
  <si>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</si>
  <si>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</si>
  <si>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</si>
  <si>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</si>
  <si>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</si>
  <si>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</si>
  <si>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</si>
  <si>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</si>
  <si>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</si>
  <si>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</si>
  <si>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</si>
  <si>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</si>
  <si>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</si>
  <si>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</si>
  <si>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</si>
  <si>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</si>
  <si>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</si>
  <si>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</si>
  <si>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</si>
  <si>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</si>
  <si>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</si>
  <si>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</si>
  <si>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</si>
  <si>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</si>
  <si>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</si>
  <si>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</si>
  <si>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</si>
  <si>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</si>
  <si>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</si>
  <si>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</si>
  <si>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</si>
  <si>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</si>
  <si>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</si>
  <si>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TÊN CÔNG TY: CÔNG TY CỔ PHẦN CHẾ TẠO BƠM HẢI DUƠNG</t>
  </si>
  <si>
    <t>MÃ CHỨNG KHOÁN: CTB</t>
  </si>
  <si>
    <t>002C155622</t>
  </si>
  <si>
    <t>Phạm Tuấn Anh</t>
  </si>
  <si>
    <t>011828871</t>
  </si>
  <si>
    <t>Nguyễn Đức Cách</t>
  </si>
  <si>
    <t>Đào Đình Toàn</t>
  </si>
  <si>
    <t>001C105464</t>
  </si>
  <si>
    <t>Bùi Thị Lệ Thuỷ</t>
  </si>
  <si>
    <t>23/3/2004</t>
  </si>
  <si>
    <t>002C155593</t>
  </si>
  <si>
    <t>001C105238</t>
  </si>
  <si>
    <t>Nguyễn Thanh Thuỷ</t>
  </si>
  <si>
    <t>001C 105240</t>
  </si>
  <si>
    <t>Số 52 - Trần Bình Trọng - TP Hải Dương</t>
  </si>
  <si>
    <t>Bùi Quang Tuấn</t>
  </si>
  <si>
    <t>Nguyền Thị Thu Oanh</t>
  </si>
  <si>
    <t>22/11/2008</t>
  </si>
  <si>
    <t>18/9/1999</t>
  </si>
  <si>
    <t>002C140092</t>
  </si>
  <si>
    <t>Số 04 - Bình Minh - Phường Phạm Ngũ Lão - TP HD</t>
  </si>
  <si>
    <t>002C140581</t>
  </si>
  <si>
    <t>Số</t>
  </si>
  <si>
    <t>Ngày cấp</t>
  </si>
  <si>
    <t>Nơi cấp</t>
  </si>
  <si>
    <t>001C105410</t>
  </si>
  <si>
    <t xml:space="preserve">STT
</t>
  </si>
  <si>
    <t xml:space="preserve">Địa chỉ
</t>
  </si>
  <si>
    <t>Số 107B -Tuệ Tĩnh - P.Nguyễn Trãi - TP HD</t>
  </si>
  <si>
    <t>Số 23 - Lý Công Uẩn - P.Lê Thanh Nghị - TP HD</t>
  </si>
  <si>
    <t>Số 119 - Phố Đức Minh -P. Thanh Bình - TP HD</t>
  </si>
  <si>
    <t>036C005576</t>
  </si>
  <si>
    <t>Nguyễn Trọng Tiếu</t>
  </si>
  <si>
    <t>010414290</t>
  </si>
  <si>
    <t>TrÇn ThÞ ChÊn</t>
  </si>
  <si>
    <t>30/4 Lê Hồng Phong- P. Nguyễn Trãi- TP HD</t>
  </si>
  <si>
    <t xml:space="preserve">
NguyÔn V¨n Sen</t>
  </si>
  <si>
    <t xml:space="preserve">
141780703</t>
  </si>
  <si>
    <t xml:space="preserve">
23/5/1994</t>
  </si>
  <si>
    <t>Phạm Mạnh Hà</t>
  </si>
  <si>
    <t>012505885</t>
  </si>
  <si>
    <t>Số 9 Hẻm 2/1/1 Vũ Thạnh- Đống Đa- Hà Nội</t>
  </si>
  <si>
    <t>0100100512</t>
  </si>
  <si>
    <t>Số 12 - Ngõ 810 Đê La Thành - Ba Đình - Hà Nội</t>
  </si>
  <si>
    <t>Nguyễn Trọng Nam</t>
  </si>
  <si>
    <t>036C006388</t>
  </si>
  <si>
    <t>Tại thời điểm 30/06/2016</t>
  </si>
  <si>
    <t>Họ tên</t>
  </si>
  <si>
    <t>Chức vụ tại Công ty</t>
  </si>
  <si>
    <t>Số đăng ký sở hữu</t>
  </si>
  <si>
    <t>Tài khoản giao dịch</t>
  </si>
  <si>
    <t>Tỷ lệ sở hữu cổ phiếu cuối kỳ</t>
  </si>
  <si>
    <t>Số cổ 
phiếu
sở hữu cuối kỳ</t>
  </si>
  <si>
    <t>Tổng Công ty CP Thiết bị điện Việt Nam</t>
  </si>
  <si>
    <t>16/09/2015</t>
  </si>
  <si>
    <t>Chủ tịch HĐQT</t>
  </si>
  <si>
    <t>Ủy viên HĐQT</t>
  </si>
  <si>
    <t>Công ty TNHH kinh doanh vật tư thiết bị</t>
  </si>
  <si>
    <t>Công ty TNHH văn phòng phẩm Trà My</t>
  </si>
  <si>
    <t>036C005286</t>
  </si>
  <si>
    <t>036C004190</t>
  </si>
  <si>
    <t>0102037101</t>
  </si>
  <si>
    <t>0100984685</t>
  </si>
  <si>
    <t>Lưu xá - Đức Giang - Hoài Đức Hà Nội</t>
  </si>
  <si>
    <t>Thôn Ngọc Đà - Tân Quang - Văn Lâm - Hưng Yên</t>
  </si>
  <si>
    <t>Công ty cổ phần đầu tư nước sạch và môi trường ECO &amp; MORE</t>
  </si>
  <si>
    <t>036C006166</t>
  </si>
  <si>
    <t>01016785816</t>
  </si>
  <si>
    <t>001059004070</t>
  </si>
  <si>
    <t>Phường Minh Khai - Quận Bắc Từ Liêm - thành phố Hà Nội</t>
  </si>
  <si>
    <t>Ủy viên HĐQT - TGĐ</t>
  </si>
  <si>
    <t>Ủy viên HĐQT - Phó TGĐ</t>
  </si>
  <si>
    <t>Phó TGĐ</t>
  </si>
  <si>
    <t>Cục sảnh sát</t>
  </si>
  <si>
    <t>GĐTC - Thư ký Công ty</t>
  </si>
  <si>
    <t>Ủy viên ban kiểm soát</t>
  </si>
  <si>
    <t>Số 52 Lê Đại Hành - Quận Hai Bà Trưng - Thành phố Hà Nội</t>
  </si>
  <si>
    <t>019C110816</t>
  </si>
  <si>
    <t>Số 18 Lô 38 D5B Biệt thự Vườn Đào, 679 
Lạc Long Quân - TP HN</t>
  </si>
  <si>
    <t>Căn hộ R3.07.21 Royal City, Nguyễn Trãi, Thanh Xuân, HN</t>
  </si>
  <si>
    <t>Người thực hiện giao dịch</t>
  </si>
  <si>
    <t>Quan hệ với người nội bộ</t>
  </si>
  <si>
    <t>Số cổ phiếu
sở hữu cuối kỳ</t>
  </si>
  <si>
    <t>Số cổ 
phiếu</t>
  </si>
  <si>
    <t>Tỷ lệ 
sở hữu</t>
  </si>
  <si>
    <t>Số cổ phiếu 
sở hữu đầu kỳ</t>
  </si>
  <si>
    <t>Lý do</t>
  </si>
  <si>
    <t>PHỤ LỤC 02
GIAO DỊCH CỦA NGƯỜI NỘI BỘ VÀ NGƯỜI CÓ LIÊN QUAN
 ĐỐI VỚI CỔ PHIẾU CỦA CÔNG TY NIÊM YẾT</t>
  </si>
  <si>
    <t>(Kèm theo Báo cáo số:   473/BC-CTB ngày 22 tháng 7 năm 2016)</t>
  </si>
  <si>
    <t>(Kèm theo báo cáo số: 473/BC-CTB ngày 22 tháng 7 năm 2016)</t>
  </si>
  <si>
    <t>PHỤ LỤC 01
DANH SÁCH NGƯỜI NỘI BỘ VÀ NGƯỜI CÓ LIÊN QUAN CỦA NGƯỜI NỘI BỘ 
Tại thời điểm 30/06/2016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</si>
</sst>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&quot;. &quot;mmm&quot;. &quot;yyyy"/>
    <numFmt numFmtId="181" formatCode="[$-409]dddd\,\ mmmm\ dd\,\ yyyy"/>
    <numFmt numFmtId="182" formatCode="[$-1010000]d/m/yyyy;@"/>
    <numFmt numFmtId="183" formatCode="[$-809]dd\ mmmm\ yyyy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49" fontId="0" fillId="0" borderId="0" xfId="0" applyNumberFormat="1" applyAlignment="1">
      <alignment/>
    </xf>
    <xf numFmtId="0" fontId="6" fillId="0" borderId="0" xfId="53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3" fillId="33" borderId="10" xfId="0" applyNumberFormat="1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0" fontId="13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4" fillId="33" borderId="10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right" vertical="top"/>
    </xf>
    <xf numFmtId="49" fontId="13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62" fillId="35" borderId="11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left" wrapText="1"/>
    </xf>
    <xf numFmtId="14" fontId="63" fillId="35" borderId="12" xfId="0" applyNumberFormat="1" applyFont="1" applyFill="1" applyBorder="1" applyAlignment="1" quotePrefix="1">
      <alignment/>
    </xf>
    <xf numFmtId="0" fontId="62" fillId="35" borderId="13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left" wrapText="1"/>
    </xf>
    <xf numFmtId="0" fontId="63" fillId="35" borderId="14" xfId="0" applyFont="1" applyFill="1" applyBorder="1" applyAlignment="1">
      <alignment/>
    </xf>
    <xf numFmtId="14" fontId="63" fillId="35" borderId="13" xfId="0" applyNumberFormat="1" applyFont="1" applyFill="1" applyBorder="1" applyAlignment="1">
      <alignment horizontal="center"/>
    </xf>
    <xf numFmtId="0" fontId="63" fillId="35" borderId="13" xfId="0" applyFont="1" applyFill="1" applyBorder="1" applyAlignment="1">
      <alignment/>
    </xf>
    <xf numFmtId="0" fontId="63" fillId="35" borderId="13" xfId="0" applyFont="1" applyFill="1" applyBorder="1" applyAlignment="1">
      <alignment wrapText="1"/>
    </xf>
    <xf numFmtId="3" fontId="62" fillId="35" borderId="13" xfId="0" applyNumberFormat="1" applyFont="1" applyFill="1" applyBorder="1" applyAlignment="1">
      <alignment horizontal="right"/>
    </xf>
    <xf numFmtId="10" fontId="62" fillId="35" borderId="13" xfId="0" applyNumberFormat="1" applyFont="1" applyFill="1" applyBorder="1" applyAlignment="1">
      <alignment horizontal="center"/>
    </xf>
    <xf numFmtId="14" fontId="63" fillId="35" borderId="14" xfId="0" applyNumberFormat="1" applyFont="1" applyFill="1" applyBorder="1" applyAlignment="1" quotePrefix="1">
      <alignment/>
    </xf>
    <xf numFmtId="14" fontId="63" fillId="35" borderId="14" xfId="0" applyNumberFormat="1" applyFont="1" applyFill="1" applyBorder="1" applyAlignment="1">
      <alignment/>
    </xf>
    <xf numFmtId="0" fontId="63" fillId="35" borderId="13" xfId="0" applyFont="1" applyFill="1" applyBorder="1" applyAlignment="1">
      <alignment horizontal="center"/>
    </xf>
    <xf numFmtId="0" fontId="63" fillId="35" borderId="13" xfId="0" applyFont="1" applyFill="1" applyBorder="1" applyAlignment="1" quotePrefix="1">
      <alignment horizontal="center"/>
    </xf>
    <xf numFmtId="3" fontId="63" fillId="35" borderId="13" xfId="0" applyNumberFormat="1" applyFont="1" applyFill="1" applyBorder="1" applyAlignment="1">
      <alignment horizontal="right"/>
    </xf>
    <xf numFmtId="0" fontId="64" fillId="35" borderId="13" xfId="0" applyNumberFormat="1" applyFont="1" applyFill="1" applyBorder="1" applyAlignment="1">
      <alignment horizontal="left" wrapText="1"/>
    </xf>
    <xf numFmtId="0" fontId="64" fillId="35" borderId="13" xfId="0" applyNumberFormat="1" applyFont="1" applyFill="1" applyBorder="1" applyAlignment="1">
      <alignment horizontal="center" wrapText="1"/>
    </xf>
    <xf numFmtId="0" fontId="63" fillId="35" borderId="15" xfId="0" applyFont="1" applyFill="1" applyBorder="1" applyAlignment="1">
      <alignment horizontal="center"/>
    </xf>
    <xf numFmtId="0" fontId="64" fillId="35" borderId="15" xfId="0" applyNumberFormat="1" applyFont="1" applyFill="1" applyBorder="1" applyAlignment="1">
      <alignment horizontal="left" wrapText="1"/>
    </xf>
    <xf numFmtId="0" fontId="64" fillId="35" borderId="15" xfId="0" applyNumberFormat="1" applyFont="1" applyFill="1" applyBorder="1" applyAlignment="1">
      <alignment horizontal="center" wrapText="1"/>
    </xf>
    <xf numFmtId="14" fontId="63" fillId="35" borderId="15" xfId="0" applyNumberFormat="1" applyFont="1" applyFill="1" applyBorder="1" applyAlignment="1">
      <alignment horizontal="center"/>
    </xf>
    <xf numFmtId="0" fontId="63" fillId="35" borderId="15" xfId="0" applyFont="1" applyFill="1" applyBorder="1" applyAlignment="1">
      <alignment/>
    </xf>
    <xf numFmtId="3" fontId="63" fillId="35" borderId="15" xfId="0" applyNumberFormat="1" applyFont="1" applyFill="1" applyBorder="1" applyAlignment="1">
      <alignment horizontal="right"/>
    </xf>
    <xf numFmtId="10" fontId="62" fillId="35" borderId="15" xfId="0" applyNumberFormat="1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 vertical="center"/>
    </xf>
    <xf numFmtId="14" fontId="63" fillId="35" borderId="17" xfId="0" applyNumberFormat="1" applyFont="1" applyFill="1" applyBorder="1" applyAlignment="1">
      <alignment horizontal="center"/>
    </xf>
    <xf numFmtId="0" fontId="63" fillId="35" borderId="11" xfId="0" applyFont="1" applyFill="1" applyBorder="1" applyAlignment="1" quotePrefix="1">
      <alignment horizontal="center"/>
    </xf>
    <xf numFmtId="0" fontId="62" fillId="35" borderId="18" xfId="0" applyFont="1" applyFill="1" applyBorder="1" applyAlignment="1">
      <alignment horizontal="center"/>
    </xf>
    <xf numFmtId="0" fontId="62" fillId="35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/>
    </xf>
    <xf numFmtId="0" fontId="63" fillId="35" borderId="17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left"/>
    </xf>
    <xf numFmtId="3" fontId="62" fillId="35" borderId="11" xfId="0" applyNumberFormat="1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/>
    </xf>
    <xf numFmtId="0" fontId="63" fillId="35" borderId="14" xfId="0" applyFont="1" applyFill="1" applyBorder="1" applyAlignment="1">
      <alignment wrapText="1"/>
    </xf>
    <xf numFmtId="0" fontId="62" fillId="35" borderId="15" xfId="0" applyFont="1" applyFill="1" applyBorder="1" applyAlignment="1">
      <alignment horizontal="center"/>
    </xf>
    <xf numFmtId="3" fontId="63" fillId="35" borderId="11" xfId="0" applyNumberFormat="1" applyFont="1" applyFill="1" applyBorder="1" applyAlignment="1" quotePrefix="1">
      <alignment horizontal="right"/>
    </xf>
    <xf numFmtId="3" fontId="63" fillId="35" borderId="15" xfId="0" applyNumberFormat="1" applyFont="1" applyFill="1" applyBorder="1" applyAlignment="1">
      <alignment horizontal="center"/>
    </xf>
    <xf numFmtId="10" fontId="62" fillId="35" borderId="21" xfId="0" applyNumberFormat="1" applyFont="1" applyFill="1" applyBorder="1" applyAlignment="1">
      <alignment horizontal="center"/>
    </xf>
    <xf numFmtId="0" fontId="62" fillId="35" borderId="22" xfId="0" applyFont="1" applyFill="1" applyBorder="1" applyAlignment="1">
      <alignment horizontal="left" wrapText="1"/>
    </xf>
    <xf numFmtId="0" fontId="63" fillId="35" borderId="23" xfId="0" applyFont="1" applyFill="1" applyBorder="1" applyAlignment="1">
      <alignment/>
    </xf>
    <xf numFmtId="3" fontId="62" fillId="35" borderId="22" xfId="0" applyNumberFormat="1" applyFont="1" applyFill="1" applyBorder="1" applyAlignment="1">
      <alignment horizontal="right"/>
    </xf>
    <xf numFmtId="0" fontId="62" fillId="35" borderId="22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1" fillId="0" borderId="24" xfId="0" applyFont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3" fontId="17" fillId="0" borderId="20" xfId="0" applyNumberFormat="1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62" fillId="35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57421875" style="1" customWidth="1"/>
    <col min="2" max="2" width="19.7109375" style="1" customWidth="1"/>
    <col min="3" max="3" width="7.57421875" style="2" customWidth="1"/>
    <col min="4" max="4" width="8.8515625" style="1" customWidth="1"/>
    <col min="5" max="5" width="16.28125" style="1" customWidth="1"/>
    <col min="6" max="6" width="7.8515625" style="1" customWidth="1"/>
    <col min="7" max="10" width="9.140625" style="1" customWidth="1"/>
    <col min="11" max="11" width="26.28125" style="1" customWidth="1"/>
    <col min="12" max="12" width="5.8515625" style="1" customWidth="1"/>
    <col min="13" max="16384" width="9.140625" style="1" customWidth="1"/>
  </cols>
  <sheetData>
    <row r="1" spans="4:6" ht="15" customHeight="1">
      <c r="D1" s="3"/>
      <c r="E1" s="3"/>
      <c r="F1" s="3"/>
    </row>
    <row r="2" spans="1:6" ht="15" customHeight="1">
      <c r="A2" s="4" t="s">
        <v>13</v>
      </c>
      <c r="B2" s="4" t="s">
        <v>14</v>
      </c>
      <c r="C2" s="5" t="s">
        <v>15</v>
      </c>
      <c r="D2" s="6"/>
      <c r="E2" s="6"/>
      <c r="F2" s="6"/>
    </row>
    <row r="3" spans="1:12" ht="15.75">
      <c r="A3" s="7"/>
      <c r="B3" s="7" t="s">
        <v>16</v>
      </c>
      <c r="C3" s="8">
        <v>0</v>
      </c>
      <c r="D3" s="7"/>
      <c r="E3" s="9" t="s">
        <v>5</v>
      </c>
      <c r="F3" s="10">
        <v>1</v>
      </c>
      <c r="H3" s="1" t="s">
        <v>6</v>
      </c>
      <c r="K3" s="1" t="s">
        <v>17</v>
      </c>
      <c r="L3" s="1">
        <v>0</v>
      </c>
    </row>
    <row r="4" spans="1:12" ht="15.75">
      <c r="A4" s="4"/>
      <c r="B4" s="7" t="s">
        <v>18</v>
      </c>
      <c r="C4" s="5">
        <v>1</v>
      </c>
      <c r="D4" s="4"/>
      <c r="E4" s="9" t="s">
        <v>19</v>
      </c>
      <c r="F4" s="10">
        <v>2</v>
      </c>
      <c r="H4" s="1" t="s">
        <v>20</v>
      </c>
      <c r="K4" s="11" t="s">
        <v>8</v>
      </c>
      <c r="L4" s="9">
        <v>1</v>
      </c>
    </row>
    <row r="5" spans="1:12" ht="15.75">
      <c r="A5" s="7"/>
      <c r="B5" s="7" t="s">
        <v>21</v>
      </c>
      <c r="C5" s="8">
        <v>1</v>
      </c>
      <c r="D5" s="7"/>
      <c r="E5" s="9" t="s">
        <v>22</v>
      </c>
      <c r="F5" s="10">
        <v>3</v>
      </c>
      <c r="H5" s="1" t="s">
        <v>23</v>
      </c>
      <c r="K5" s="11" t="s">
        <v>24</v>
      </c>
      <c r="L5" s="9">
        <v>2</v>
      </c>
    </row>
    <row r="6" spans="1:12" ht="15.75">
      <c r="A6" s="7"/>
      <c r="B6" s="7" t="s">
        <v>25</v>
      </c>
      <c r="C6" s="8">
        <v>2</v>
      </c>
      <c r="D6" s="7"/>
      <c r="E6" s="9" t="s">
        <v>10</v>
      </c>
      <c r="F6" s="10">
        <v>4</v>
      </c>
      <c r="H6" s="1" t="s">
        <v>26</v>
      </c>
      <c r="K6" s="11" t="s">
        <v>9</v>
      </c>
      <c r="L6" s="9">
        <v>3</v>
      </c>
    </row>
    <row r="7" spans="1:12" ht="15.75">
      <c r="A7" s="7"/>
      <c r="B7" s="7" t="s">
        <v>4</v>
      </c>
      <c r="C7" s="8">
        <v>1</v>
      </c>
      <c r="D7" s="7"/>
      <c r="E7" s="9" t="s">
        <v>27</v>
      </c>
      <c r="F7" s="10">
        <v>5</v>
      </c>
      <c r="H7" s="1" t="s">
        <v>28</v>
      </c>
      <c r="K7" s="11" t="s">
        <v>29</v>
      </c>
      <c r="L7" s="9">
        <v>4</v>
      </c>
    </row>
    <row r="8" spans="1:12" ht="15.75">
      <c r="A8" s="7"/>
      <c r="B8" s="7" t="s">
        <v>30</v>
      </c>
      <c r="C8" s="8">
        <v>2</v>
      </c>
      <c r="D8" s="7"/>
      <c r="E8" s="9" t="s">
        <v>31</v>
      </c>
      <c r="F8" s="10">
        <v>6</v>
      </c>
      <c r="H8" s="1" t="s">
        <v>32</v>
      </c>
      <c r="K8" s="11" t="s">
        <v>33</v>
      </c>
      <c r="L8" s="9">
        <v>5</v>
      </c>
    </row>
    <row r="9" spans="1:12" ht="15.75">
      <c r="A9" s="12"/>
      <c r="B9" s="7" t="s">
        <v>34</v>
      </c>
      <c r="C9" s="8">
        <v>1</v>
      </c>
      <c r="D9" s="7"/>
      <c r="E9" s="9" t="s">
        <v>35</v>
      </c>
      <c r="F9" s="10">
        <v>7</v>
      </c>
      <c r="H9" s="1" t="s">
        <v>36</v>
      </c>
      <c r="K9" s="11" t="s">
        <v>37</v>
      </c>
      <c r="L9" s="9">
        <v>6</v>
      </c>
    </row>
    <row r="10" spans="1:12" ht="15.75">
      <c r="A10" s="7"/>
      <c r="B10" s="7" t="s">
        <v>3</v>
      </c>
      <c r="C10" s="8">
        <v>2</v>
      </c>
      <c r="D10" s="7"/>
      <c r="E10" s="9" t="s">
        <v>38</v>
      </c>
      <c r="F10" s="10">
        <v>8</v>
      </c>
      <c r="H10" s="1" t="s">
        <v>39</v>
      </c>
      <c r="K10" s="11" t="s">
        <v>11</v>
      </c>
      <c r="L10" s="9">
        <v>7</v>
      </c>
    </row>
    <row r="11" spans="1:12" ht="15.75">
      <c r="A11" s="12"/>
      <c r="B11" s="7" t="s">
        <v>7</v>
      </c>
      <c r="C11" s="8">
        <v>3</v>
      </c>
      <c r="D11" s="7"/>
      <c r="E11" s="9" t="s">
        <v>12</v>
      </c>
      <c r="F11" s="10">
        <v>9</v>
      </c>
      <c r="H11" s="1" t="s">
        <v>40</v>
      </c>
      <c r="K11" s="11" t="s">
        <v>41</v>
      </c>
      <c r="L11" s="9">
        <v>8</v>
      </c>
    </row>
    <row r="12" spans="1:12" ht="15.75">
      <c r="A12" s="7"/>
      <c r="B12" s="7"/>
      <c r="C12" s="8">
        <v>1</v>
      </c>
      <c r="D12" s="7"/>
      <c r="E12" s="9" t="s">
        <v>42</v>
      </c>
      <c r="F12" s="10">
        <v>10</v>
      </c>
      <c r="H12" s="1" t="s">
        <v>43</v>
      </c>
      <c r="K12" s="11" t="s">
        <v>44</v>
      </c>
      <c r="L12" s="9">
        <v>9</v>
      </c>
    </row>
    <row r="13" spans="1:12" ht="15.75">
      <c r="A13" s="7"/>
      <c r="B13" s="7"/>
      <c r="C13" s="8">
        <v>2</v>
      </c>
      <c r="D13" s="7"/>
      <c r="E13" s="9" t="s">
        <v>45</v>
      </c>
      <c r="F13" s="10">
        <v>11</v>
      </c>
      <c r="H13" s="1" t="s">
        <v>46</v>
      </c>
      <c r="K13" s="11" t="s">
        <v>47</v>
      </c>
      <c r="L13" s="9">
        <v>10</v>
      </c>
    </row>
    <row r="14" spans="1:12" ht="15.75">
      <c r="A14" s="7"/>
      <c r="B14" s="7"/>
      <c r="C14" s="8"/>
      <c r="D14" s="7"/>
      <c r="E14" s="9" t="s">
        <v>48</v>
      </c>
      <c r="F14" s="10">
        <v>12</v>
      </c>
      <c r="H14" s="1" t="s">
        <v>49</v>
      </c>
      <c r="K14" s="11" t="s">
        <v>50</v>
      </c>
      <c r="L14" s="9">
        <v>11</v>
      </c>
    </row>
    <row r="15" spans="1:12" ht="15.75">
      <c r="A15" s="7"/>
      <c r="B15" s="7"/>
      <c r="C15" s="8"/>
      <c r="D15" s="7"/>
      <c r="E15" s="9" t="s">
        <v>51</v>
      </c>
      <c r="F15" s="10">
        <v>13</v>
      </c>
      <c r="H15" s="1" t="s">
        <v>52</v>
      </c>
      <c r="K15" s="11" t="s">
        <v>53</v>
      </c>
      <c r="L15" s="9">
        <v>12</v>
      </c>
    </row>
    <row r="16" spans="1:12" ht="15.75">
      <c r="A16" s="7"/>
      <c r="B16" s="7"/>
      <c r="C16" s="8"/>
      <c r="D16" s="7"/>
      <c r="E16" s="9" t="s">
        <v>54</v>
      </c>
      <c r="F16" s="10">
        <v>14</v>
      </c>
      <c r="H16" s="1" t="s">
        <v>55</v>
      </c>
      <c r="K16" s="11" t="s">
        <v>56</v>
      </c>
      <c r="L16" s="9">
        <v>13</v>
      </c>
    </row>
    <row r="17" spans="1:12" ht="31.5">
      <c r="A17" s="7"/>
      <c r="B17" s="7"/>
      <c r="C17" s="8"/>
      <c r="D17" s="7"/>
      <c r="E17" s="9" t="s">
        <v>57</v>
      </c>
      <c r="F17" s="10">
        <v>15</v>
      </c>
      <c r="H17" s="1" t="s">
        <v>58</v>
      </c>
      <c r="K17" s="11" t="s">
        <v>59</v>
      </c>
      <c r="L17" s="9">
        <v>14</v>
      </c>
    </row>
    <row r="18" spans="1:12" ht="31.5">
      <c r="A18" s="7"/>
      <c r="B18" s="12"/>
      <c r="C18" s="8"/>
      <c r="D18" s="7"/>
      <c r="E18" s="9" t="s">
        <v>60</v>
      </c>
      <c r="F18" s="10">
        <v>16</v>
      </c>
      <c r="K18" s="11" t="s">
        <v>61</v>
      </c>
      <c r="L18" s="9">
        <v>15</v>
      </c>
    </row>
    <row r="19" spans="1:12" ht="31.5">
      <c r="A19" s="7"/>
      <c r="B19" s="12"/>
      <c r="C19" s="8"/>
      <c r="D19" s="7"/>
      <c r="E19" s="9" t="s">
        <v>62</v>
      </c>
      <c r="F19" s="10">
        <v>17</v>
      </c>
      <c r="K19" s="11" t="s">
        <v>63</v>
      </c>
      <c r="L19" s="9">
        <v>16</v>
      </c>
    </row>
    <row r="20" spans="1:12" ht="31.5">
      <c r="A20" s="12"/>
      <c r="B20" s="12"/>
      <c r="C20" s="8"/>
      <c r="D20" s="7"/>
      <c r="E20" s="9" t="s">
        <v>64</v>
      </c>
      <c r="F20" s="10">
        <v>18</v>
      </c>
      <c r="K20" s="11" t="s">
        <v>65</v>
      </c>
      <c r="L20" s="9">
        <v>17</v>
      </c>
    </row>
    <row r="21" spans="1:12" ht="15.75">
      <c r="A21" s="12"/>
      <c r="B21" s="12"/>
      <c r="C21" s="8"/>
      <c r="D21" s="7"/>
      <c r="E21" s="9" t="s">
        <v>66</v>
      </c>
      <c r="F21" s="10">
        <v>19</v>
      </c>
      <c r="K21" s="11" t="s">
        <v>67</v>
      </c>
      <c r="L21" s="9">
        <v>18</v>
      </c>
    </row>
    <row r="22" spans="1:6" ht="15.75">
      <c r="A22" s="12"/>
      <c r="B22" s="12"/>
      <c r="C22" s="8"/>
      <c r="D22" s="7"/>
      <c r="E22" s="9" t="s">
        <v>68</v>
      </c>
      <c r="F22" s="10">
        <v>20</v>
      </c>
    </row>
    <row r="23" spans="1:6" ht="15.75">
      <c r="A23" s="12"/>
      <c r="B23" s="12"/>
      <c r="C23" s="8"/>
      <c r="D23" s="7"/>
      <c r="E23" s="9" t="s">
        <v>69</v>
      </c>
      <c r="F23" s="10">
        <v>21</v>
      </c>
    </row>
    <row r="24" spans="1:6" ht="15.75">
      <c r="A24" s="12"/>
      <c r="B24" s="7"/>
      <c r="C24" s="8"/>
      <c r="D24" s="7"/>
      <c r="E24" s="9" t="s">
        <v>70</v>
      </c>
      <c r="F24" s="10">
        <v>22</v>
      </c>
    </row>
    <row r="25" spans="1:6" ht="15.75">
      <c r="A25" s="12"/>
      <c r="B25" s="7"/>
      <c r="C25" s="8"/>
      <c r="D25" s="7"/>
      <c r="E25" s="9" t="s">
        <v>71</v>
      </c>
      <c r="F25" s="10">
        <v>23</v>
      </c>
    </row>
    <row r="26" spans="1:6" ht="15.75">
      <c r="A26" s="7"/>
      <c r="B26" s="7"/>
      <c r="C26" s="8"/>
      <c r="D26" s="7"/>
      <c r="E26" s="9" t="s">
        <v>72</v>
      </c>
      <c r="F26" s="10">
        <v>24</v>
      </c>
    </row>
    <row r="27" spans="1:6" ht="15.75">
      <c r="A27" s="7"/>
      <c r="B27" s="7"/>
      <c r="C27" s="8"/>
      <c r="D27" s="7"/>
      <c r="E27" s="9" t="s">
        <v>73</v>
      </c>
      <c r="F27" s="10">
        <v>25</v>
      </c>
    </row>
    <row r="28" spans="1:6" ht="15.75">
      <c r="A28" s="7"/>
      <c r="B28" s="7"/>
      <c r="C28" s="8"/>
      <c r="D28" s="7"/>
      <c r="E28" s="9" t="s">
        <v>74</v>
      </c>
      <c r="F28" s="10">
        <v>26</v>
      </c>
    </row>
    <row r="29" spans="1:6" ht="15.75">
      <c r="A29" s="7"/>
      <c r="B29" s="7"/>
      <c r="C29" s="8"/>
      <c r="D29" s="7"/>
      <c r="E29" s="9" t="s">
        <v>75</v>
      </c>
      <c r="F29" s="10">
        <v>27</v>
      </c>
    </row>
    <row r="30" spans="1:6" ht="15.75">
      <c r="A30" s="7"/>
      <c r="B30" s="7"/>
      <c r="C30" s="8"/>
      <c r="D30" s="7"/>
      <c r="E30" s="9" t="s">
        <v>76</v>
      </c>
      <c r="F30" s="10">
        <v>28</v>
      </c>
    </row>
    <row r="31" spans="1:6" ht="15.75">
      <c r="A31" s="7"/>
      <c r="B31" s="7"/>
      <c r="C31" s="8"/>
      <c r="D31" s="7"/>
      <c r="E31" s="9" t="s">
        <v>77</v>
      </c>
      <c r="F31" s="10">
        <v>29</v>
      </c>
    </row>
    <row r="32" spans="1:6" ht="15.75">
      <c r="A32" s="7"/>
      <c r="B32" s="7"/>
      <c r="C32" s="8"/>
      <c r="D32" s="7"/>
      <c r="E32" s="9" t="s">
        <v>78</v>
      </c>
      <c r="F32" s="10">
        <v>30</v>
      </c>
    </row>
    <row r="33" spans="1:6" ht="15.75">
      <c r="A33" s="7"/>
      <c r="B33" s="7"/>
      <c r="C33" s="8"/>
      <c r="D33" s="7"/>
      <c r="E33" s="9" t="s">
        <v>79</v>
      </c>
      <c r="F33" s="10">
        <v>31</v>
      </c>
    </row>
    <row r="34" spans="1:6" ht="15.75">
      <c r="A34" s="4"/>
      <c r="B34" s="7"/>
      <c r="C34" s="5"/>
      <c r="D34" s="4"/>
      <c r="E34" s="9" t="s">
        <v>80</v>
      </c>
      <c r="F34" s="10">
        <v>32</v>
      </c>
    </row>
    <row r="35" spans="1:6" ht="15.75">
      <c r="A35" s="7"/>
      <c r="B35" s="7"/>
      <c r="C35" s="8"/>
      <c r="D35" s="7"/>
      <c r="E35" s="9" t="s">
        <v>81</v>
      </c>
      <c r="F35" s="10">
        <v>33</v>
      </c>
    </row>
    <row r="36" spans="1:6" ht="15.75">
      <c r="A36" s="7"/>
      <c r="B36" s="7"/>
      <c r="C36" s="8"/>
      <c r="D36" s="7"/>
      <c r="E36" s="9" t="s">
        <v>82</v>
      </c>
      <c r="F36" s="10">
        <v>34</v>
      </c>
    </row>
    <row r="37" spans="1:6" ht="15.75">
      <c r="A37" s="7"/>
      <c r="B37" s="7"/>
      <c r="C37" s="8"/>
      <c r="D37" s="7"/>
      <c r="E37" s="9" t="s">
        <v>83</v>
      </c>
      <c r="F37" s="10">
        <v>35</v>
      </c>
    </row>
    <row r="38" spans="1:6" ht="15.75">
      <c r="A38" s="7"/>
      <c r="B38" s="7"/>
      <c r="C38" s="8"/>
      <c r="D38" s="7"/>
      <c r="E38" s="9" t="s">
        <v>84</v>
      </c>
      <c r="F38" s="10">
        <v>36</v>
      </c>
    </row>
    <row r="39" spans="1:6" ht="15.75">
      <c r="A39" s="7"/>
      <c r="B39" s="7"/>
      <c r="C39" s="8"/>
      <c r="D39" s="7"/>
      <c r="E39" s="9" t="s">
        <v>85</v>
      </c>
      <c r="F39" s="10">
        <v>37</v>
      </c>
    </row>
    <row r="40" spans="1:6" ht="15.75">
      <c r="A40" s="7"/>
      <c r="B40" s="7"/>
      <c r="C40" s="8"/>
      <c r="D40" s="7"/>
      <c r="E40" s="9" t="s">
        <v>86</v>
      </c>
      <c r="F40" s="10">
        <v>38</v>
      </c>
    </row>
    <row r="41" spans="1:6" ht="15.75">
      <c r="A41" s="7"/>
      <c r="B41" s="7"/>
      <c r="C41" s="8"/>
      <c r="D41" s="7"/>
      <c r="E41" s="9" t="s">
        <v>87</v>
      </c>
      <c r="F41" s="10">
        <v>39</v>
      </c>
    </row>
    <row r="42" spans="1:6" ht="15.75">
      <c r="A42" s="7"/>
      <c r="B42" s="7"/>
      <c r="C42" s="8"/>
      <c r="D42" s="7"/>
      <c r="E42" s="9" t="s">
        <v>88</v>
      </c>
      <c r="F42" s="10">
        <v>40</v>
      </c>
    </row>
    <row r="43" spans="1:6" ht="15.75">
      <c r="A43" s="4"/>
      <c r="B43" s="7"/>
      <c r="C43" s="5"/>
      <c r="D43" s="4"/>
      <c r="E43" s="9" t="s">
        <v>89</v>
      </c>
      <c r="F43" s="10">
        <v>41</v>
      </c>
    </row>
    <row r="44" spans="1:6" ht="15.75">
      <c r="A44" s="7"/>
      <c r="B44" s="7"/>
      <c r="C44" s="8"/>
      <c r="D44" s="7"/>
      <c r="E44" s="9" t="s">
        <v>90</v>
      </c>
      <c r="F44" s="10">
        <v>42</v>
      </c>
    </row>
    <row r="45" spans="1:6" ht="15.75">
      <c r="A45" s="7"/>
      <c r="B45" s="7"/>
      <c r="C45" s="8"/>
      <c r="D45" s="7"/>
      <c r="E45" s="9" t="s">
        <v>91</v>
      </c>
      <c r="F45" s="10">
        <v>43</v>
      </c>
    </row>
    <row r="46" spans="1:6" ht="15.75">
      <c r="A46" s="7"/>
      <c r="B46" s="7"/>
      <c r="C46" s="8"/>
      <c r="D46" s="7"/>
      <c r="E46" s="9" t="s">
        <v>92</v>
      </c>
      <c r="F46" s="10">
        <v>44</v>
      </c>
    </row>
    <row r="47" spans="1:6" ht="15.75">
      <c r="A47" s="7"/>
      <c r="B47" s="7"/>
      <c r="C47" s="8"/>
      <c r="D47" s="7"/>
      <c r="E47" s="9" t="s">
        <v>93</v>
      </c>
      <c r="F47" s="10">
        <v>45</v>
      </c>
    </row>
    <row r="48" spans="1:6" ht="15.75">
      <c r="A48" s="7"/>
      <c r="B48" s="7"/>
      <c r="C48" s="8"/>
      <c r="D48" s="7"/>
      <c r="E48" s="9" t="s">
        <v>94</v>
      </c>
      <c r="F48" s="10">
        <v>46</v>
      </c>
    </row>
    <row r="49" spans="1:6" ht="15.75">
      <c r="A49" s="7"/>
      <c r="B49" s="7"/>
      <c r="C49" s="8"/>
      <c r="D49" s="7"/>
      <c r="E49" s="9" t="s">
        <v>95</v>
      </c>
      <c r="F49" s="10">
        <v>47</v>
      </c>
    </row>
    <row r="50" spans="1:6" ht="15.75">
      <c r="A50" s="7"/>
      <c r="C50" s="8"/>
      <c r="D50" s="7"/>
      <c r="E50" s="9" t="s">
        <v>96</v>
      </c>
      <c r="F50" s="10">
        <v>48</v>
      </c>
    </row>
    <row r="51" spans="1:6" ht="15.75">
      <c r="A51" s="7"/>
      <c r="C51" s="8"/>
      <c r="D51" s="7"/>
      <c r="E51" s="9" t="s">
        <v>97</v>
      </c>
      <c r="F51" s="10">
        <v>49</v>
      </c>
    </row>
    <row r="52" spans="5:6" ht="15.75">
      <c r="E52" s="9" t="s">
        <v>98</v>
      </c>
      <c r="F52" s="10">
        <v>50</v>
      </c>
    </row>
    <row r="53" spans="5:6" ht="15.75">
      <c r="E53" s="9" t="s">
        <v>99</v>
      </c>
      <c r="F53" s="10">
        <v>51</v>
      </c>
    </row>
    <row r="54" spans="5:6" ht="15.75">
      <c r="E54" s="9" t="s">
        <v>100</v>
      </c>
      <c r="F54" s="10">
        <v>52</v>
      </c>
    </row>
    <row r="55" spans="5:6" ht="15.75">
      <c r="E55" s="9" t="s">
        <v>101</v>
      </c>
      <c r="F55" s="10">
        <v>53</v>
      </c>
    </row>
    <row r="56" spans="5:6" ht="15.75">
      <c r="E56" s="9" t="s">
        <v>102</v>
      </c>
      <c r="F56" s="10">
        <v>54</v>
      </c>
    </row>
    <row r="57" spans="5:6" ht="15.75">
      <c r="E57" s="9" t="s">
        <v>103</v>
      </c>
      <c r="F57" s="10">
        <v>55</v>
      </c>
    </row>
    <row r="58" spans="5:6" ht="15.75">
      <c r="E58" s="9" t="s">
        <v>104</v>
      </c>
      <c r="F58" s="10">
        <v>56</v>
      </c>
    </row>
    <row r="59" spans="5:6" ht="15.75">
      <c r="E59" s="9" t="s">
        <v>105</v>
      </c>
      <c r="F59" s="10">
        <v>57</v>
      </c>
    </row>
    <row r="60" spans="5:6" ht="15.75">
      <c r="E60" s="9" t="s">
        <v>106</v>
      </c>
      <c r="F60" s="10">
        <v>58</v>
      </c>
    </row>
    <row r="61" spans="5:6" ht="15.75">
      <c r="E61" s="9" t="s">
        <v>107</v>
      </c>
      <c r="F61" s="10">
        <v>59</v>
      </c>
    </row>
    <row r="62" spans="5:6" ht="15.75">
      <c r="E62" s="9" t="s">
        <v>108</v>
      </c>
      <c r="F62" s="10">
        <v>60</v>
      </c>
    </row>
    <row r="63" spans="5:6" ht="15.75">
      <c r="E63" s="9" t="s">
        <v>109</v>
      </c>
      <c r="F63" s="10">
        <v>61</v>
      </c>
    </row>
    <row r="64" spans="5:6" ht="15.75">
      <c r="E64" s="9" t="s">
        <v>110</v>
      </c>
      <c r="F64" s="10">
        <v>62</v>
      </c>
    </row>
    <row r="65" spans="5:6" ht="15.75">
      <c r="E65" s="9" t="s">
        <v>111</v>
      </c>
      <c r="F65" s="10">
        <v>63</v>
      </c>
    </row>
    <row r="66" spans="5:6" ht="15.75">
      <c r="E66" s="9" t="s">
        <v>112</v>
      </c>
      <c r="F66" s="10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20.28125" style="0" customWidth="1"/>
    <col min="3" max="3" width="7.421875" style="0" customWidth="1"/>
    <col min="4" max="4" width="8.8515625" style="0" customWidth="1"/>
    <col min="5" max="5" width="13.00390625" style="0" customWidth="1"/>
    <col min="6" max="6" width="18.00390625" style="0" customWidth="1"/>
    <col min="7" max="7" width="20.140625" style="0" customWidth="1"/>
    <col min="10" max="10" width="21.421875" style="13" customWidth="1"/>
    <col min="11" max="11" width="11.28125" style="0" customWidth="1"/>
    <col min="12" max="12" width="10.140625" style="0" customWidth="1"/>
    <col min="14" max="14" width="10.140625" style="0" customWidth="1"/>
    <col min="15" max="15" width="20.140625" style="0" customWidth="1"/>
    <col min="23" max="23" width="8.8515625" style="0" customWidth="1"/>
  </cols>
  <sheetData>
    <row r="1" spans="1:23" ht="15" customHeight="1">
      <c r="A1" s="14" t="s">
        <v>113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5" customFormat="1" ht="39" customHeight="1">
      <c r="A2" s="17" t="s">
        <v>114</v>
      </c>
      <c r="B2" s="17" t="s">
        <v>115</v>
      </c>
      <c r="C2" s="18" t="s">
        <v>116</v>
      </c>
      <c r="D2" s="17" t="s">
        <v>117</v>
      </c>
      <c r="E2" s="19" t="s">
        <v>118</v>
      </c>
      <c r="F2" s="20" t="s">
        <v>119</v>
      </c>
      <c r="G2" s="21" t="s">
        <v>120</v>
      </c>
      <c r="H2" s="17" t="s">
        <v>121</v>
      </c>
      <c r="I2" s="17" t="s">
        <v>122</v>
      </c>
      <c r="J2" s="22" t="s">
        <v>123</v>
      </c>
      <c r="K2" s="17" t="s">
        <v>124</v>
      </c>
      <c r="L2" s="20" t="s">
        <v>125</v>
      </c>
      <c r="M2" s="20" t="s">
        <v>126</v>
      </c>
      <c r="N2" s="23" t="s">
        <v>127</v>
      </c>
      <c r="O2" s="23" t="s">
        <v>128</v>
      </c>
      <c r="P2" s="23" t="s">
        <v>129</v>
      </c>
      <c r="Q2" s="23" t="s">
        <v>130</v>
      </c>
      <c r="R2" s="24" t="s">
        <v>131</v>
      </c>
      <c r="S2" s="24" t="s">
        <v>132</v>
      </c>
      <c r="T2" s="24" t="s">
        <v>1</v>
      </c>
      <c r="U2" s="24" t="s">
        <v>133</v>
      </c>
      <c r="V2" s="23" t="s">
        <v>134</v>
      </c>
      <c r="W2" s="23" t="s">
        <v>135</v>
      </c>
    </row>
    <row r="3" spans="1:23" s="32" customFormat="1" ht="73.5" customHeight="1">
      <c r="A3" s="26" t="s">
        <v>136</v>
      </c>
      <c r="B3" s="26" t="s">
        <v>137</v>
      </c>
      <c r="C3" s="27" t="s">
        <v>138</v>
      </c>
      <c r="D3" s="26" t="s">
        <v>139</v>
      </c>
      <c r="E3" s="28" t="s">
        <v>140</v>
      </c>
      <c r="F3" s="26" t="s">
        <v>141</v>
      </c>
      <c r="G3" s="29" t="s">
        <v>142</v>
      </c>
      <c r="H3" s="26" t="s">
        <v>143</v>
      </c>
      <c r="I3" s="26" t="s">
        <v>144</v>
      </c>
      <c r="J3" s="30" t="s">
        <v>145</v>
      </c>
      <c r="K3" s="26" t="s">
        <v>146</v>
      </c>
      <c r="L3" s="31" t="s">
        <v>147</v>
      </c>
      <c r="M3" s="26" t="s">
        <v>148</v>
      </c>
      <c r="N3" s="26" t="s">
        <v>149</v>
      </c>
      <c r="O3" s="26" t="s">
        <v>150</v>
      </c>
      <c r="P3" s="26" t="s">
        <v>151</v>
      </c>
      <c r="Q3" s="26" t="s">
        <v>152</v>
      </c>
      <c r="R3" s="26" t="s">
        <v>0</v>
      </c>
      <c r="S3" s="26" t="s">
        <v>153</v>
      </c>
      <c r="T3" s="26" t="s">
        <v>154</v>
      </c>
      <c r="U3" s="26" t="s">
        <v>2</v>
      </c>
      <c r="V3" s="26" t="s">
        <v>155</v>
      </c>
      <c r="W3" s="26" t="s">
        <v>156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B1">
      <selection activeCell="C36" sqref="C36"/>
    </sheetView>
  </sheetViews>
  <sheetFormatPr defaultColWidth="9.140625" defaultRowHeight="15"/>
  <cols>
    <col min="1" max="1" width="16.57421875" style="0" customWidth="1"/>
    <col min="2" max="2" width="18.57421875" style="0" customWidth="1"/>
    <col min="4" max="4" width="7.421875" style="0" customWidth="1"/>
    <col min="5" max="5" width="14.00390625" style="0" customWidth="1"/>
    <col min="7" max="7" width="18.57421875" style="0" customWidth="1"/>
    <col min="13" max="13" width="12.7109375" style="0" customWidth="1"/>
    <col min="14" max="14" width="14.7109375" style="0" customWidth="1"/>
    <col min="15" max="15" width="22.140625" style="0" customWidth="1"/>
    <col min="16" max="16" width="15.421875" style="0" customWidth="1"/>
    <col min="17" max="17" width="19.7109375" style="0" customWidth="1"/>
    <col min="18" max="18" width="33.140625" style="0" customWidth="1"/>
    <col min="23" max="23" width="12.7109375" style="0" customWidth="1"/>
  </cols>
  <sheetData>
    <row r="1" spans="1:23" ht="15" customHeight="1">
      <c r="A1" s="14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40" customFormat="1" ht="45">
      <c r="A2" s="34" t="s">
        <v>114</v>
      </c>
      <c r="B2" s="34" t="s">
        <v>115</v>
      </c>
      <c r="C2" s="34" t="s">
        <v>116</v>
      </c>
      <c r="D2" s="34" t="s">
        <v>117</v>
      </c>
      <c r="E2" s="19" t="s">
        <v>118</v>
      </c>
      <c r="F2" s="20" t="s">
        <v>119</v>
      </c>
      <c r="G2" s="35" t="s">
        <v>120</v>
      </c>
      <c r="H2" s="34" t="s">
        <v>121</v>
      </c>
      <c r="I2" s="34" t="s">
        <v>122</v>
      </c>
      <c r="J2" s="36" t="s">
        <v>123</v>
      </c>
      <c r="K2" s="34" t="s">
        <v>124</v>
      </c>
      <c r="L2" s="20" t="s">
        <v>125</v>
      </c>
      <c r="M2" s="37" t="s">
        <v>126</v>
      </c>
      <c r="N2" s="38" t="s">
        <v>127</v>
      </c>
      <c r="O2" s="38" t="s">
        <v>128</v>
      </c>
      <c r="P2" s="38" t="s">
        <v>129</v>
      </c>
      <c r="Q2" s="38" t="s">
        <v>130</v>
      </c>
      <c r="R2" s="39" t="s">
        <v>131</v>
      </c>
      <c r="S2" s="39" t="s">
        <v>132</v>
      </c>
      <c r="T2" s="39" t="s">
        <v>1</v>
      </c>
      <c r="U2" s="39" t="s">
        <v>133</v>
      </c>
      <c r="V2" s="38" t="s">
        <v>134</v>
      </c>
      <c r="W2" s="38" t="s">
        <v>135</v>
      </c>
    </row>
    <row r="3" spans="1:23" ht="153">
      <c r="A3" s="26" t="s">
        <v>136</v>
      </c>
      <c r="B3" s="26" t="s">
        <v>137</v>
      </c>
      <c r="C3" s="26" t="s">
        <v>157</v>
      </c>
      <c r="D3" s="26" t="s">
        <v>139</v>
      </c>
      <c r="E3" s="28" t="s">
        <v>140</v>
      </c>
      <c r="F3" s="26" t="s">
        <v>141</v>
      </c>
      <c r="G3" s="41" t="s">
        <v>142</v>
      </c>
      <c r="H3" s="26" t="s">
        <v>143</v>
      </c>
      <c r="I3" s="26" t="s">
        <v>144</v>
      </c>
      <c r="J3" s="30" t="s">
        <v>145</v>
      </c>
      <c r="K3" s="26" t="s">
        <v>146</v>
      </c>
      <c r="L3" s="31" t="s">
        <v>158</v>
      </c>
      <c r="M3" s="26" t="s">
        <v>159</v>
      </c>
      <c r="N3" s="31" t="s">
        <v>160</v>
      </c>
      <c r="O3" s="26" t="s">
        <v>150</v>
      </c>
      <c r="P3" s="26" t="s">
        <v>151</v>
      </c>
      <c r="Q3" s="26" t="s">
        <v>152</v>
      </c>
      <c r="R3" s="26" t="s">
        <v>0</v>
      </c>
      <c r="S3" s="26" t="s">
        <v>153</v>
      </c>
      <c r="T3" s="26" t="s">
        <v>154</v>
      </c>
      <c r="U3" s="26" t="s">
        <v>2</v>
      </c>
      <c r="V3" s="26" t="s">
        <v>155</v>
      </c>
      <c r="W3" s="26" t="s">
        <v>156</v>
      </c>
    </row>
  </sheetData>
  <sheetProtection selectLockedCells="1" selectUnlockedCells="1"/>
  <hyperlinks>
    <hyperlink ref="A1" location="General!A1" display="Stock_Hold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4.28125" style="0" customWidth="1"/>
    <col min="2" max="3" width="18.57421875" style="0" customWidth="1"/>
    <col min="5" max="5" width="24.57421875" style="0" customWidth="1"/>
    <col min="6" max="6" width="11.7109375" style="0" customWidth="1"/>
    <col min="7" max="7" width="10.8515625" style="0" customWidth="1"/>
  </cols>
  <sheetData>
    <row r="1" spans="1:7" ht="15" customHeight="1">
      <c r="A1" s="14" t="s">
        <v>161</v>
      </c>
      <c r="B1" s="106" t="s">
        <v>162</v>
      </c>
      <c r="C1" s="106"/>
      <c r="D1" s="106"/>
      <c r="E1" s="106"/>
      <c r="F1" s="106"/>
      <c r="G1" s="106"/>
    </row>
    <row r="2" spans="1:7" ht="30">
      <c r="A2" s="42" t="s">
        <v>123</v>
      </c>
      <c r="B2" s="18" t="s">
        <v>114</v>
      </c>
      <c r="C2" s="35" t="s">
        <v>120</v>
      </c>
      <c r="D2" s="18" t="s">
        <v>122</v>
      </c>
      <c r="E2" s="37" t="s">
        <v>163</v>
      </c>
      <c r="F2" s="37" t="s">
        <v>164</v>
      </c>
      <c r="G2" s="37" t="s">
        <v>165</v>
      </c>
    </row>
    <row r="3" spans="1:7" ht="89.25">
      <c r="A3" s="27" t="s">
        <v>166</v>
      </c>
      <c r="B3" s="43" t="s">
        <v>136</v>
      </c>
      <c r="C3" s="41" t="s">
        <v>142</v>
      </c>
      <c r="D3" s="26" t="s">
        <v>144</v>
      </c>
      <c r="E3" s="44" t="s">
        <v>167</v>
      </c>
      <c r="F3" s="44" t="s">
        <v>168</v>
      </c>
      <c r="G3" s="44" t="s">
        <v>169</v>
      </c>
    </row>
  </sheetData>
  <sheetProtection selectLockedCells="1" selectUnlockedCells="1"/>
  <mergeCells count="1">
    <mergeCell ref="B1:G1"/>
  </mergeCells>
  <hyperlinks>
    <hyperlink ref="A1" location="General!A1" display="Stock_Control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48" customWidth="1"/>
    <col min="2" max="2" width="35.7109375" style="48" customWidth="1"/>
    <col min="3" max="3" width="13.8515625" style="48" customWidth="1"/>
    <col min="4" max="4" width="24.8515625" style="48" customWidth="1"/>
    <col min="5" max="5" width="14.28125" style="48" customWidth="1"/>
    <col min="6" max="6" width="13.140625" style="48" customWidth="1"/>
    <col min="7" max="7" width="12.421875" style="48" customWidth="1"/>
    <col min="8" max="8" width="55.00390625" style="48" customWidth="1"/>
    <col min="9" max="9" width="9.57421875" style="51" customWidth="1"/>
    <col min="10" max="10" width="11.421875" style="48" customWidth="1"/>
    <col min="11" max="11" width="7.28125" style="48" customWidth="1"/>
    <col min="12" max="16384" width="9.140625" style="48" customWidth="1"/>
  </cols>
  <sheetData>
    <row r="1" spans="1:11" ht="15.75">
      <c r="A1" s="47" t="s">
        <v>170</v>
      </c>
      <c r="K1" s="49"/>
    </row>
    <row r="2" ht="15.75">
      <c r="A2" s="105" t="s">
        <v>171</v>
      </c>
    </row>
    <row r="3" ht="16.5">
      <c r="A3" s="50"/>
    </row>
    <row r="4" spans="1:11" ht="73.5" customHeight="1">
      <c r="A4" s="107" t="s">
        <v>260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0" ht="18.75">
      <c r="A5" s="109" t="s">
        <v>259</v>
      </c>
      <c r="B5" s="109"/>
      <c r="C5" s="109"/>
      <c r="D5" s="109"/>
      <c r="E5" s="109"/>
      <c r="F5" s="109"/>
      <c r="G5" s="109"/>
      <c r="H5" s="109"/>
      <c r="I5" s="109"/>
      <c r="J5" s="109"/>
    </row>
    <row r="7" spans="1:11" s="46" customFormat="1" ht="31.5" customHeight="1">
      <c r="A7" s="110" t="s">
        <v>196</v>
      </c>
      <c r="B7" s="112" t="s">
        <v>217</v>
      </c>
      <c r="C7" s="112" t="s">
        <v>220</v>
      </c>
      <c r="D7" s="110" t="s">
        <v>218</v>
      </c>
      <c r="E7" s="111" t="s">
        <v>219</v>
      </c>
      <c r="F7" s="111"/>
      <c r="G7" s="111"/>
      <c r="H7" s="112" t="s">
        <v>197</v>
      </c>
      <c r="I7" s="115" t="s">
        <v>222</v>
      </c>
      <c r="J7" s="112" t="s">
        <v>221</v>
      </c>
      <c r="K7" s="112" t="s">
        <v>156</v>
      </c>
    </row>
    <row r="8" spans="1:11" s="46" customFormat="1" ht="39" customHeight="1">
      <c r="A8" s="111"/>
      <c r="B8" s="113"/>
      <c r="C8" s="114"/>
      <c r="D8" s="111"/>
      <c r="E8" s="93" t="s">
        <v>192</v>
      </c>
      <c r="F8" s="93" t="s">
        <v>193</v>
      </c>
      <c r="G8" s="93" t="s">
        <v>194</v>
      </c>
      <c r="H8" s="113"/>
      <c r="I8" s="116"/>
      <c r="J8" s="113"/>
      <c r="K8" s="113"/>
    </row>
    <row r="9" spans="1:11" ht="26.25" customHeight="1">
      <c r="A9" s="54">
        <v>1</v>
      </c>
      <c r="B9" s="55" t="s">
        <v>223</v>
      </c>
      <c r="C9" s="95" t="s">
        <v>215</v>
      </c>
      <c r="D9" s="83"/>
      <c r="E9" s="82" t="s">
        <v>212</v>
      </c>
      <c r="F9" s="56" t="s">
        <v>224</v>
      </c>
      <c r="G9" s="54" t="s">
        <v>5</v>
      </c>
      <c r="H9" s="88" t="s">
        <v>246</v>
      </c>
      <c r="I9" s="89">
        <v>0</v>
      </c>
      <c r="J9" s="54">
        <v>0</v>
      </c>
      <c r="K9" s="54"/>
    </row>
    <row r="10" spans="1:11" ht="26.25" customHeight="1">
      <c r="A10" s="57"/>
      <c r="B10" s="58" t="s">
        <v>202</v>
      </c>
      <c r="C10" s="86"/>
      <c r="D10" s="84" t="s">
        <v>225</v>
      </c>
      <c r="E10" s="68" t="s">
        <v>203</v>
      </c>
      <c r="F10" s="81">
        <v>41501</v>
      </c>
      <c r="G10" s="67" t="s">
        <v>5</v>
      </c>
      <c r="H10" s="62" t="s">
        <v>249</v>
      </c>
      <c r="I10" s="63">
        <v>90000</v>
      </c>
      <c r="J10" s="64">
        <v>0.0257</v>
      </c>
      <c r="K10" s="57"/>
    </row>
    <row r="11" spans="1:11" ht="26.25" customHeight="1">
      <c r="A11" s="57"/>
      <c r="B11" s="58" t="s">
        <v>209</v>
      </c>
      <c r="C11" s="90" t="s">
        <v>247</v>
      </c>
      <c r="D11" s="84" t="s">
        <v>226</v>
      </c>
      <c r="E11" s="68" t="s">
        <v>210</v>
      </c>
      <c r="F11" s="65">
        <v>37358</v>
      </c>
      <c r="G11" s="67" t="s">
        <v>5</v>
      </c>
      <c r="H11" s="61" t="s">
        <v>211</v>
      </c>
      <c r="I11" s="63">
        <v>85000</v>
      </c>
      <c r="J11" s="64">
        <f>85000/3500000</f>
        <v>0.024285714285714285</v>
      </c>
      <c r="K11" s="57"/>
    </row>
    <row r="12" spans="1:11" ht="26.25" customHeight="1">
      <c r="A12" s="79"/>
      <c r="B12" s="58" t="s">
        <v>173</v>
      </c>
      <c r="C12" s="87" t="s">
        <v>201</v>
      </c>
      <c r="D12" s="84" t="s">
        <v>226</v>
      </c>
      <c r="E12" s="68" t="s">
        <v>174</v>
      </c>
      <c r="F12" s="65">
        <v>37228</v>
      </c>
      <c r="G12" s="67" t="s">
        <v>5</v>
      </c>
      <c r="H12" s="62" t="s">
        <v>213</v>
      </c>
      <c r="I12" s="63">
        <v>91345</v>
      </c>
      <c r="J12" s="64">
        <f>I12/3500000</f>
        <v>0.02609857142857143</v>
      </c>
      <c r="K12" s="57"/>
    </row>
    <row r="13" spans="1:11" ht="26.25" customHeight="1">
      <c r="A13" s="79">
        <v>2</v>
      </c>
      <c r="B13" s="58" t="s">
        <v>227</v>
      </c>
      <c r="C13" s="87" t="s">
        <v>229</v>
      </c>
      <c r="D13" s="84"/>
      <c r="E13" s="68" t="s">
        <v>231</v>
      </c>
      <c r="F13" s="66">
        <v>39820</v>
      </c>
      <c r="G13" s="57" t="s">
        <v>5</v>
      </c>
      <c r="H13" s="59" t="s">
        <v>233</v>
      </c>
      <c r="I13" s="63">
        <v>763758</v>
      </c>
      <c r="J13" s="64">
        <v>0.2182</v>
      </c>
      <c r="K13" s="57"/>
    </row>
    <row r="14" spans="1:11" ht="26.25" customHeight="1">
      <c r="A14" s="79">
        <v>3</v>
      </c>
      <c r="B14" s="58" t="s">
        <v>228</v>
      </c>
      <c r="C14" s="87" t="s">
        <v>230</v>
      </c>
      <c r="D14" s="84"/>
      <c r="E14" s="68" t="s">
        <v>232</v>
      </c>
      <c r="F14" s="66">
        <v>42188</v>
      </c>
      <c r="G14" s="57" t="s">
        <v>80</v>
      </c>
      <c r="H14" s="59" t="s">
        <v>234</v>
      </c>
      <c r="I14" s="63">
        <v>500000</v>
      </c>
      <c r="J14" s="64">
        <v>0.1429</v>
      </c>
      <c r="K14" s="57"/>
    </row>
    <row r="15" spans="1:11" ht="36.75" customHeight="1">
      <c r="A15" s="80">
        <v>4</v>
      </c>
      <c r="B15" s="58" t="s">
        <v>235</v>
      </c>
      <c r="C15" s="85" t="s">
        <v>236</v>
      </c>
      <c r="D15" s="84"/>
      <c r="E15" s="68" t="s">
        <v>237</v>
      </c>
      <c r="F15" s="65">
        <v>42072</v>
      </c>
      <c r="G15" s="57" t="s">
        <v>5</v>
      </c>
      <c r="H15" s="96" t="s">
        <v>248</v>
      </c>
      <c r="I15" s="63">
        <v>530000</v>
      </c>
      <c r="J15" s="64">
        <v>0.1514</v>
      </c>
      <c r="K15" s="57"/>
    </row>
    <row r="16" spans="1:11" ht="26.25" customHeight="1">
      <c r="A16" s="79">
        <v>5</v>
      </c>
      <c r="B16" s="58" t="s">
        <v>214</v>
      </c>
      <c r="C16" s="85" t="s">
        <v>172</v>
      </c>
      <c r="D16" s="85" t="s">
        <v>240</v>
      </c>
      <c r="E16" s="68" t="s">
        <v>238</v>
      </c>
      <c r="F16" s="81">
        <v>42235</v>
      </c>
      <c r="G16" s="61" t="s">
        <v>243</v>
      </c>
      <c r="H16" s="61" t="s">
        <v>239</v>
      </c>
      <c r="I16" s="63">
        <v>137155</v>
      </c>
      <c r="J16" s="64">
        <f aca="true" t="shared" si="0" ref="J16:J24">I16/3500000</f>
        <v>0.03918714285714286</v>
      </c>
      <c r="K16" s="57"/>
    </row>
    <row r="17" spans="1:11" ht="26.25" customHeight="1">
      <c r="A17" s="79">
        <v>6</v>
      </c>
      <c r="B17" s="58" t="s">
        <v>175</v>
      </c>
      <c r="C17" s="86"/>
      <c r="D17" s="84" t="s">
        <v>241</v>
      </c>
      <c r="E17" s="67">
        <v>141219618</v>
      </c>
      <c r="F17" s="81">
        <v>38203</v>
      </c>
      <c r="G17" s="61" t="s">
        <v>77</v>
      </c>
      <c r="H17" s="61" t="s">
        <v>199</v>
      </c>
      <c r="I17" s="63">
        <v>94809</v>
      </c>
      <c r="J17" s="64">
        <f t="shared" si="0"/>
        <v>0.027088285714285714</v>
      </c>
      <c r="K17" s="57"/>
    </row>
    <row r="18" spans="1:11" ht="26.25" customHeight="1">
      <c r="A18" s="57">
        <v>7</v>
      </c>
      <c r="B18" s="61" t="s">
        <v>176</v>
      </c>
      <c r="C18" s="67" t="s">
        <v>177</v>
      </c>
      <c r="D18" s="67" t="s">
        <v>242</v>
      </c>
      <c r="E18" s="67">
        <v>142570894</v>
      </c>
      <c r="F18" s="60">
        <v>39241</v>
      </c>
      <c r="G18" s="61" t="s">
        <v>77</v>
      </c>
      <c r="H18" s="61" t="s">
        <v>198</v>
      </c>
      <c r="I18" s="63">
        <v>21237</v>
      </c>
      <c r="J18" s="64">
        <f t="shared" si="0"/>
        <v>0.006067714285714286</v>
      </c>
      <c r="K18" s="57"/>
    </row>
    <row r="19" spans="1:11" ht="26.25" customHeight="1">
      <c r="A19" s="57">
        <v>8</v>
      </c>
      <c r="B19" s="61" t="s">
        <v>185</v>
      </c>
      <c r="C19" s="67" t="s">
        <v>189</v>
      </c>
      <c r="D19" s="67" t="s">
        <v>242</v>
      </c>
      <c r="E19" s="67">
        <v>140174420</v>
      </c>
      <c r="F19" s="67" t="s">
        <v>188</v>
      </c>
      <c r="G19" s="61" t="s">
        <v>77</v>
      </c>
      <c r="H19" s="61" t="s">
        <v>190</v>
      </c>
      <c r="I19" s="63">
        <v>20012</v>
      </c>
      <c r="J19" s="64">
        <f t="shared" si="0"/>
        <v>0.005717714285714286</v>
      </c>
      <c r="K19" s="57"/>
    </row>
    <row r="20" spans="1:11" ht="26.25" customHeight="1">
      <c r="A20" s="57"/>
      <c r="B20" s="61" t="s">
        <v>186</v>
      </c>
      <c r="C20" s="67" t="s">
        <v>191</v>
      </c>
      <c r="D20" s="67"/>
      <c r="E20" s="67">
        <v>141266934</v>
      </c>
      <c r="F20" s="67" t="s">
        <v>187</v>
      </c>
      <c r="G20" s="61" t="s">
        <v>77</v>
      </c>
      <c r="H20" s="61" t="s">
        <v>190</v>
      </c>
      <c r="I20" s="69">
        <v>1116</v>
      </c>
      <c r="J20" s="64">
        <f t="shared" si="0"/>
        <v>0.00031885714285714286</v>
      </c>
      <c r="K20" s="57"/>
    </row>
    <row r="21" spans="1:11" ht="26.25" customHeight="1">
      <c r="A21" s="57">
        <v>9</v>
      </c>
      <c r="B21" s="61" t="s">
        <v>178</v>
      </c>
      <c r="C21" s="67" t="s">
        <v>180</v>
      </c>
      <c r="D21" s="67" t="s">
        <v>244</v>
      </c>
      <c r="E21" s="67">
        <v>141564475</v>
      </c>
      <c r="F21" s="67" t="s">
        <v>179</v>
      </c>
      <c r="G21" s="61" t="s">
        <v>77</v>
      </c>
      <c r="H21" s="61" t="s">
        <v>200</v>
      </c>
      <c r="I21" s="69">
        <v>39361</v>
      </c>
      <c r="J21" s="64">
        <f t="shared" si="0"/>
        <v>0.011246</v>
      </c>
      <c r="K21" s="57"/>
    </row>
    <row r="22" spans="1:11" ht="26.25" customHeight="1">
      <c r="A22" s="57"/>
      <c r="B22" s="70" t="s">
        <v>206</v>
      </c>
      <c r="C22" s="68" t="s">
        <v>195</v>
      </c>
      <c r="D22" s="71"/>
      <c r="E22" s="71" t="s">
        <v>207</v>
      </c>
      <c r="F22" s="71" t="s">
        <v>208</v>
      </c>
      <c r="G22" s="61" t="s">
        <v>77</v>
      </c>
      <c r="H22" s="61" t="s">
        <v>200</v>
      </c>
      <c r="I22" s="69">
        <v>140</v>
      </c>
      <c r="J22" s="64">
        <f t="shared" si="0"/>
        <v>4E-05</v>
      </c>
      <c r="K22" s="57"/>
    </row>
    <row r="23" spans="1:11" s="45" customFormat="1" ht="21" customHeight="1">
      <c r="A23" s="67">
        <v>10</v>
      </c>
      <c r="B23" s="61" t="s">
        <v>182</v>
      </c>
      <c r="C23" s="67" t="s">
        <v>181</v>
      </c>
      <c r="D23" s="67" t="s">
        <v>245</v>
      </c>
      <c r="E23" s="67">
        <v>141529933</v>
      </c>
      <c r="F23" s="60">
        <v>38758</v>
      </c>
      <c r="G23" s="61" t="s">
        <v>77</v>
      </c>
      <c r="H23" s="62" t="s">
        <v>205</v>
      </c>
      <c r="I23" s="69">
        <v>7000</v>
      </c>
      <c r="J23" s="64">
        <f t="shared" si="0"/>
        <v>0.002</v>
      </c>
      <c r="K23" s="61"/>
    </row>
    <row r="24" spans="1:11" s="46" customFormat="1" ht="21" customHeight="1">
      <c r="A24" s="72"/>
      <c r="B24" s="73" t="s">
        <v>204</v>
      </c>
      <c r="C24" s="72" t="s">
        <v>183</v>
      </c>
      <c r="D24" s="74"/>
      <c r="E24" s="72">
        <v>140011941</v>
      </c>
      <c r="F24" s="75">
        <v>36744</v>
      </c>
      <c r="G24" s="76" t="s">
        <v>77</v>
      </c>
      <c r="H24" s="76" t="s">
        <v>184</v>
      </c>
      <c r="I24" s="77">
        <v>2263</v>
      </c>
      <c r="J24" s="78">
        <f t="shared" si="0"/>
        <v>0.0006465714285714285</v>
      </c>
      <c r="K24" s="76"/>
    </row>
    <row r="25" ht="6.75" customHeight="1"/>
    <row r="26" ht="15">
      <c r="I26" s="52"/>
    </row>
    <row r="27" ht="15">
      <c r="I27" s="53"/>
    </row>
  </sheetData>
  <sheetProtection/>
  <mergeCells count="11">
    <mergeCell ref="K7:K8"/>
    <mergeCell ref="A4:K4"/>
    <mergeCell ref="A5:J5"/>
    <mergeCell ref="A7:A8"/>
    <mergeCell ref="B7:B8"/>
    <mergeCell ref="C7:C8"/>
    <mergeCell ref="D7:D8"/>
    <mergeCell ref="E7:G7"/>
    <mergeCell ref="I7:I8"/>
    <mergeCell ref="J7:J8"/>
    <mergeCell ref="H7:H8"/>
  </mergeCells>
  <printOptions/>
  <pageMargins left="0.24" right="0.16" top="0.23" bottom="0.23" header="0.22" footer="0.1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8.8515625" style="48" customWidth="1"/>
    <col min="2" max="2" width="38.28125" style="48" customWidth="1"/>
    <col min="3" max="3" width="13.8515625" style="48" customWidth="1"/>
    <col min="4" max="4" width="11.28125" style="48" customWidth="1"/>
    <col min="5" max="5" width="13.140625" style="48" customWidth="1"/>
    <col min="6" max="6" width="12.421875" style="51" customWidth="1"/>
    <col min="7" max="7" width="11.28125" style="48" customWidth="1"/>
    <col min="8" max="8" width="29.8515625" style="48" customWidth="1"/>
    <col min="9" max="16384" width="9.140625" style="48" customWidth="1"/>
  </cols>
  <sheetData>
    <row r="1" spans="1:8" ht="15.75">
      <c r="A1" s="47" t="s">
        <v>170</v>
      </c>
      <c r="H1" s="49"/>
    </row>
    <row r="2" ht="15.75">
      <c r="A2" s="105" t="s">
        <v>171</v>
      </c>
    </row>
    <row r="3" ht="16.5">
      <c r="A3" s="50"/>
    </row>
    <row r="4" spans="1:8" ht="75" customHeight="1">
      <c r="A4" s="107" t="s">
        <v>257</v>
      </c>
      <c r="B4" s="108"/>
      <c r="C4" s="108"/>
      <c r="D4" s="108"/>
      <c r="E4" s="108"/>
      <c r="F4" s="108"/>
      <c r="G4" s="108"/>
      <c r="H4" s="108"/>
    </row>
    <row r="5" spans="1:8" ht="30.75" customHeight="1">
      <c r="A5" s="121" t="s">
        <v>216</v>
      </c>
      <c r="B5" s="121"/>
      <c r="C5" s="121"/>
      <c r="D5" s="121"/>
      <c r="E5" s="121"/>
      <c r="F5" s="121"/>
      <c r="G5" s="121"/>
      <c r="H5" s="121"/>
    </row>
    <row r="6" spans="1:8" ht="30.75" customHeight="1">
      <c r="A6" s="109" t="s">
        <v>258</v>
      </c>
      <c r="B6" s="109"/>
      <c r="C6" s="109"/>
      <c r="D6" s="109"/>
      <c r="E6" s="109"/>
      <c r="F6" s="109"/>
      <c r="G6" s="109"/>
      <c r="H6" s="109"/>
    </row>
    <row r="8" spans="1:8" s="46" customFormat="1" ht="36" customHeight="1">
      <c r="A8" s="110" t="s">
        <v>196</v>
      </c>
      <c r="B8" s="112" t="s">
        <v>250</v>
      </c>
      <c r="C8" s="112" t="s">
        <v>251</v>
      </c>
      <c r="D8" s="119" t="s">
        <v>255</v>
      </c>
      <c r="E8" s="120"/>
      <c r="F8" s="117" t="s">
        <v>252</v>
      </c>
      <c r="G8" s="118"/>
      <c r="H8" s="112" t="s">
        <v>256</v>
      </c>
    </row>
    <row r="9" spans="1:8" s="46" customFormat="1" ht="39" customHeight="1">
      <c r="A9" s="111"/>
      <c r="B9" s="113"/>
      <c r="C9" s="114"/>
      <c r="D9" s="94" t="s">
        <v>253</v>
      </c>
      <c r="E9" s="91" t="s">
        <v>254</v>
      </c>
      <c r="F9" s="94" t="s">
        <v>253</v>
      </c>
      <c r="G9" s="92" t="s">
        <v>254</v>
      </c>
      <c r="H9" s="113"/>
    </row>
    <row r="10" spans="1:8" ht="26.25" customHeight="1">
      <c r="A10" s="54">
        <v>1</v>
      </c>
      <c r="B10" s="55" t="s">
        <v>223</v>
      </c>
      <c r="C10" s="95"/>
      <c r="D10" s="98">
        <f>SUM(F11:F13)</f>
        <v>1793758</v>
      </c>
      <c r="E10" s="100">
        <f>D10/3500000</f>
        <v>0.5125022857142857</v>
      </c>
      <c r="F10" s="89">
        <v>0</v>
      </c>
      <c r="G10" s="54">
        <v>0</v>
      </c>
      <c r="H10" s="54"/>
    </row>
    <row r="11" spans="1:8" ht="26.25" customHeight="1">
      <c r="A11" s="79">
        <v>2</v>
      </c>
      <c r="B11" s="58" t="s">
        <v>227</v>
      </c>
      <c r="C11" s="87"/>
      <c r="D11" s="68"/>
      <c r="E11" s="66"/>
      <c r="F11" s="63">
        <v>763758</v>
      </c>
      <c r="G11" s="64">
        <v>0.2182</v>
      </c>
      <c r="H11" s="57"/>
    </row>
    <row r="12" spans="1:8" ht="26.25" customHeight="1">
      <c r="A12" s="79">
        <v>3</v>
      </c>
      <c r="B12" s="58" t="s">
        <v>228</v>
      </c>
      <c r="C12" s="87"/>
      <c r="D12" s="68"/>
      <c r="E12" s="66"/>
      <c r="F12" s="63">
        <v>500000</v>
      </c>
      <c r="G12" s="64">
        <v>0.1429</v>
      </c>
      <c r="H12" s="57"/>
    </row>
    <row r="13" spans="1:8" ht="36.75" customHeight="1">
      <c r="A13" s="80">
        <v>4</v>
      </c>
      <c r="B13" s="58" t="s">
        <v>235</v>
      </c>
      <c r="C13" s="86"/>
      <c r="D13" s="68"/>
      <c r="E13" s="65"/>
      <c r="F13" s="63">
        <v>530000</v>
      </c>
      <c r="G13" s="64">
        <v>0.1514</v>
      </c>
      <c r="H13" s="57"/>
    </row>
    <row r="14" spans="1:8" ht="27.75" customHeight="1">
      <c r="A14" s="122">
        <v>5</v>
      </c>
      <c r="B14" s="101" t="s">
        <v>185</v>
      </c>
      <c r="C14" s="102"/>
      <c r="D14" s="63">
        <v>20012</v>
      </c>
      <c r="E14" s="64">
        <f>D14/3500000</f>
        <v>0.005717714285714286</v>
      </c>
      <c r="F14" s="103">
        <v>19912</v>
      </c>
      <c r="G14" s="64">
        <f>F14/3500000</f>
        <v>0.005689142857142857</v>
      </c>
      <c r="H14" s="104"/>
    </row>
    <row r="15" spans="1:8" ht="26.25" customHeight="1">
      <c r="A15" s="97">
        <v>6</v>
      </c>
      <c r="B15" s="76" t="s">
        <v>178</v>
      </c>
      <c r="C15" s="72"/>
      <c r="D15" s="99">
        <v>45761</v>
      </c>
      <c r="E15" s="78">
        <f>D15/3500000</f>
        <v>0.013074571428571428</v>
      </c>
      <c r="F15" s="77">
        <v>39361</v>
      </c>
      <c r="G15" s="78">
        <f>F15/3500000</f>
        <v>0.011246</v>
      </c>
      <c r="H15" s="97"/>
    </row>
  </sheetData>
  <sheetProtection/>
  <mergeCells count="9">
    <mergeCell ref="A8:A9"/>
    <mergeCell ref="B8:B9"/>
    <mergeCell ref="C8:C9"/>
    <mergeCell ref="A4:H4"/>
    <mergeCell ref="F8:G8"/>
    <mergeCell ref="D8:E8"/>
    <mergeCell ref="H8:H9"/>
    <mergeCell ref="A5:H5"/>
    <mergeCell ref="A6:H6"/>
  </mergeCells>
  <printOptions/>
  <pageMargins left="0.47" right="0.17" top="0.23" bottom="0.15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Thi Le Thuy</dc:creator>
  <cp:keywords/>
  <dc:description/>
  <cp:lastModifiedBy>Nguyen Thi Thu Thuy</cp:lastModifiedBy>
  <cp:lastPrinted>2016-07-23T03:35:28Z</cp:lastPrinted>
  <dcterms:created xsi:type="dcterms:W3CDTF">2011-12-15T04:31:15Z</dcterms:created>
  <dcterms:modified xsi:type="dcterms:W3CDTF">2016-07-25T02:07:48Z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