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CK - BÁO CÁO LƯU CHUYỂN TIỀN TỆ" sheetId="1" r:id="rId1"/>
  </sheets>
  <calcPr calcId="144525"/>
</workbook>
</file>

<file path=xl/calcChain.xml><?xml version="1.0" encoding="utf-8"?>
<calcChain xmlns="http://schemas.openxmlformats.org/spreadsheetml/2006/main">
  <c r="F65" i="1" l="1"/>
  <c r="D60" i="1"/>
  <c r="F64" i="1"/>
  <c r="E64" i="1"/>
  <c r="E71" i="1" l="1"/>
  <c r="F85" i="1" s="1"/>
  <c r="D71" i="1"/>
  <c r="F86" i="1" s="1"/>
  <c r="D64" i="1"/>
  <c r="E51" i="1"/>
  <c r="D51" i="1"/>
  <c r="E39" i="1"/>
  <c r="D39" i="1"/>
  <c r="E85" i="1" l="1"/>
  <c r="D85" i="1"/>
</calcChain>
</file>

<file path=xl/sharedStrings.xml><?xml version="1.0" encoding="utf-8"?>
<sst xmlns="http://schemas.openxmlformats.org/spreadsheetml/2006/main" count="189" uniqueCount="182">
  <si>
    <t>Báo cáo tài chính</t>
  </si>
  <si>
    <t>Quý ...  năm tài chính .....</t>
  </si>
  <si>
    <t>Mẫu số ......</t>
  </si>
  <si>
    <t>CK - BÁO CÁO LƯU CHUYỂN TIỀN TỆ - PPGT - QUÝ</t>
  </si>
  <si>
    <t>Chỉ tiêu</t>
  </si>
  <si>
    <t>Mã chỉ tiêu</t>
  </si>
  <si>
    <t>Thuyết minh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</si>
  <si>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</si>
  <si>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</si>
  <si>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</si>
  <si>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/>
  </si>
  <si>
    <t>01</t>
  </si>
  <si>
    <t xml:space="preserve">2. Điều chỉnh cho các khoản: </t>
  </si>
  <si>
    <t>02</t>
  </si>
  <si>
    <t>- Khấu hao TSCĐ</t>
  </si>
  <si>
    <t>03</t>
  </si>
  <si>
    <t>- Các khoản dự phòng</t>
  </si>
  <si>
    <t>04</t>
  </si>
  <si>
    <t>(- Lãi) hoặc (+ lỗ) chênh lệch tỷ giá hối đoái chưa thực hiện.</t>
  </si>
  <si>
    <t>05</t>
  </si>
  <si>
    <t>06</t>
  </si>
  <si>
    <t xml:space="preserve">- Lãi, lỗ từ hoạt động đầu tư (đầu tư công ty con, liên doanh, liên kết) </t>
  </si>
  <si>
    <t>07</t>
  </si>
  <si>
    <t>08</t>
  </si>
  <si>
    <t xml:space="preserve">- Các khoản điều chỉnh khác </t>
  </si>
  <si>
    <t>09</t>
  </si>
  <si>
    <t>3. Tăng các chi phí phi tiền tệ</t>
  </si>
  <si>
    <t>10</t>
  </si>
  <si>
    <t>- Lỗ đánh giá lại giá trị các tài sản tài chính ghi nhận thông qua kết quả kinh doanh</t>
  </si>
  <si>
    <t>11</t>
  </si>
  <si>
    <t>- Lỗ đánh giá giá trị các công nợ tài chính ghi nhận thông qua kết quả kinh doanh</t>
  </si>
  <si>
    <t>12</t>
  </si>
  <si>
    <t>- Lỗ đánh giá giá trị các công cụ tài chính phái sinh</t>
  </si>
  <si>
    <t>13</t>
  </si>
  <si>
    <t>- Lỗ từ thanh lý các tài sản tài chính sẵn sàng để bán</t>
  </si>
  <si>
    <t>14</t>
  </si>
  <si>
    <t>- Suy giảm giá trị của các tài sản tài chính sẵn sàng để bán</t>
  </si>
  <si>
    <t>15</t>
  </si>
  <si>
    <t>- Lỗ đánh giá giá trị các công cụ tài chính phái sinh cho mục đích phòng ngừa rủi ro</t>
  </si>
  <si>
    <t>16</t>
  </si>
  <si>
    <t>- Lỗ từ thanh lý tài sản cố định</t>
  </si>
  <si>
    <t>17</t>
  </si>
  <si>
    <t>- Suy giảm giá trị của các tài sản cố định</t>
  </si>
  <si>
    <t>18</t>
  </si>
  <si>
    <t>19</t>
  </si>
  <si>
    <t>4. Giảm các doanh thu phi tiền tệ</t>
  </si>
  <si>
    <t>20</t>
  </si>
  <si>
    <t>- Lãi đánh giá giá trị các tài sản tài chính ghi nhận thông qua kết quả kinh doanh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</si>
  <si>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</si>
  <si>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</si>
  <si>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</si>
  <si>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</si>
  <si>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</si>
  <si>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</si>
  <si>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</si>
  <si>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</si>
  <si>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</si>
  <si>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5. Thay đổi tài sản và nợ phải trả hoạt động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</si>
  <si>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</si>
  <si>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</si>
  <si>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</si>
  <si>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</si>
  <si>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</si>
  <si>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</si>
  <si>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</si>
  <si>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</si>
  <si>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</si>
  <si>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</si>
  <si>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</si>
  <si>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</si>
  <si>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6. Lợi nhuận từ hoạt động kinh doanh trước thay đổi vốn lưu động</t>
  </si>
  <si>
    <t>42</t>
  </si>
  <si>
    <t>43</t>
  </si>
  <si>
    <t>(-) Tăng, (+) giảm phải thu tiền lãi các tài sản tài chính</t>
  </si>
  <si>
    <t>44</t>
  </si>
  <si>
    <t>(-) Tăng, (+) giảm các khoản phải thu các dịch vụ CTCK cung cấp</t>
  </si>
  <si>
    <t>45</t>
  </si>
  <si>
    <t xml:space="preserve">(-) Tăng, (+) giảm các khoản phải thu về lỗi giao dịch chứng khoán </t>
  </si>
  <si>
    <t>46</t>
  </si>
  <si>
    <t>(-) Tăng, (+) giảm các khoản phải thu khác</t>
  </si>
  <si>
    <t>47</t>
  </si>
  <si>
    <t>(+) Tăng, (-) giảm phải trả cho người bán</t>
  </si>
  <si>
    <t>48</t>
  </si>
  <si>
    <t xml:space="preserve">(+) Tăng, (-) giảm phải trả Tổ chức phát hành chứng khoán </t>
  </si>
  <si>
    <t>49</t>
  </si>
  <si>
    <t>(+) Tăng, (-) giảm thuế và các khoản phải nộp Nhà nước</t>
  </si>
  <si>
    <t>50</t>
  </si>
  <si>
    <t>(+)Tăng, (-) giảm phải trả, phải nộp khác</t>
  </si>
  <si>
    <t>51</t>
  </si>
  <si>
    <t>(+) Tăng, (-) giảm thuế TNDN CTCK đã nộp</t>
  </si>
  <si>
    <t>52</t>
  </si>
  <si>
    <t>53</t>
  </si>
  <si>
    <t>- Tiền chi khác cho hoạt động kinh doanh</t>
  </si>
  <si>
    <t>54</t>
  </si>
  <si>
    <t>Lưu chuyển tiền thuần từ hoạt động kinh doanh</t>
  </si>
  <si>
    <t>60</t>
  </si>
  <si>
    <t>II. Lưu chuyển tiền từ hoạt động đầu tư</t>
  </si>
  <si>
    <t>1.Tiền chi để mua sắm, xây dựng TSCĐ, BĐSĐT và các tài sản khác</t>
  </si>
  <si>
    <t>61</t>
  </si>
  <si>
    <t>2.Tiền thu từ thanh lý, nhượng bán TSCĐ, BĐSĐT và các tài sản khác</t>
  </si>
  <si>
    <t>62</t>
  </si>
  <si>
    <t>3. Tiền chi đầu tư vốn vào công ty con, công ty liên doanh, liên kết và đầu tư khác</t>
  </si>
  <si>
    <t>63</t>
  </si>
  <si>
    <t>4. Tiền thanh lý các khoản đầu tư vào công ty con, công ty liên doanh, liên kết và đầu tư khác</t>
  </si>
  <si>
    <t>64</t>
  </si>
  <si>
    <t xml:space="preserve">5.Tiền thu về cổ tức và lợi nhuận được chia </t>
  </si>
  <si>
    <t>65</t>
  </si>
  <si>
    <t>Lưu chuyển tiền thuần từ hoạt động đầu tư</t>
  </si>
  <si>
    <t>70</t>
  </si>
  <si>
    <t>III. Lưu chuyển tiền từ hoạt động tài chính</t>
  </si>
  <si>
    <t>1.Tiền thu từ phát hành cổ phiếu, nhận vốn góp của chủ sở hữu</t>
  </si>
  <si>
    <t>71</t>
  </si>
  <si>
    <t>72</t>
  </si>
  <si>
    <t>3.Tiền vay gốc</t>
  </si>
  <si>
    <t>73</t>
  </si>
  <si>
    <t>3.1. Tiền vay Quỹ Hỗ trợ thanh toán</t>
  </si>
  <si>
    <t>73.1</t>
  </si>
  <si>
    <t>3.2. Tiền vay khác</t>
  </si>
  <si>
    <t>73.2</t>
  </si>
  <si>
    <t>4.Tiền chi trả nợ gốc vay</t>
  </si>
  <si>
    <t>74</t>
  </si>
  <si>
    <t>4.1. Tiền chi trả gốc vay Quỹ Hỗ trợ thanh toán</t>
  </si>
  <si>
    <t>74.1</t>
  </si>
  <si>
    <t>4.2.Tiền chi trả nợ gốc vay tài sản tài chính</t>
  </si>
  <si>
    <t>74.2</t>
  </si>
  <si>
    <t>4.3. Tiền chi trả gốc vay khác</t>
  </si>
  <si>
    <t>74.3</t>
  </si>
  <si>
    <t>5. Tiền chi trả nợ gốc thuê tài chính</t>
  </si>
  <si>
    <t>75</t>
  </si>
  <si>
    <t>6. Cổ tức, lợi nhuận đã trả cho chủ sở hữu</t>
  </si>
  <si>
    <t>76</t>
  </si>
  <si>
    <t>Lưu chuyển tiền thuần từ hoạt động tài chính</t>
  </si>
  <si>
    <t>80</t>
  </si>
  <si>
    <t>IV. Tăng/giảm tiền thuần trong kỳ</t>
  </si>
  <si>
    <t>90</t>
  </si>
  <si>
    <t>V. Tiền và các khoản tương đương tiền đầu kỳ</t>
  </si>
  <si>
    <t>101</t>
  </si>
  <si>
    <t>Tiền gửi ngân hàng đầu kỳ:</t>
  </si>
  <si>
    <t>102</t>
  </si>
  <si>
    <t>102.1</t>
  </si>
  <si>
    <t>102.2</t>
  </si>
  <si>
    <t>102.3</t>
  </si>
  <si>
    <t>VI. Tiền và các khoản tương đương tiền cuối kỳ</t>
  </si>
  <si>
    <t>103</t>
  </si>
  <si>
    <t>Tiền gửi ngân hàng cuối kỳ:</t>
  </si>
  <si>
    <t>104</t>
  </si>
  <si>
    <t>104.1</t>
  </si>
  <si>
    <t>104.2</t>
  </si>
  <si>
    <t>Ảnh hưởng của thay đổi tỷ giá hối đoái quy đổi ngoại tệ</t>
  </si>
  <si>
    <t>104.4</t>
  </si>
  <si>
    <t>CÔNG TY CỔ PHẦN CHỨNG KHOÁN DẦU KHÍ</t>
  </si>
  <si>
    <t>Địa chỉ: Tầng 2, số 18 Lý Thường Kiệt, Hoàn Kiếm, Hà Nội</t>
  </si>
  <si>
    <t>Tel: 04. 3934 3888       Fax: 04.3934 3999</t>
  </si>
  <si>
    <t>1. Lợi nhuận trước Thuế Thu nhập doanh nghiệp</t>
  </si>
  <si>
    <t>- Dự thu tiền lãi</t>
  </si>
  <si>
    <t>- Chi phí phải trả, Chi phí trả trước</t>
  </si>
  <si>
    <t>- Lãi từ thanh toán các khoản cho vay và phải thu</t>
  </si>
  <si>
    <t>- Hoàn nhập Chi phí Dự phòng</t>
  </si>
  <si>
    <t>- Lãi từ thanh lý tài sản cố định, BĐSĐT</t>
  </si>
  <si>
    <t>- Lãi đánh giá giá trị các công cụ tài chính phái sinh cho mục đích phòng ngừa</t>
  </si>
  <si>
    <t>- Lãi từ thanh lý các khoản đầu tư vào công ty con và công ty liên doanh, liên kết</t>
  </si>
  <si>
    <t>- Lãi đánh giá giá trị các công nợ tài chính thông qua kết quả kinh doanh</t>
  </si>
  <si>
    <t>- Lãi từ thanh lý các tài sản tài chính sẵn sàng để bán</t>
  </si>
  <si>
    <t xml:space="preserve">- Hoàn nhập suy giảm giá trị của các tài sản tài chính sẵn sàng để bán </t>
  </si>
  <si>
    <t>(-) Tăng, (+) giảm phải thu bán các tài sản tài chính</t>
  </si>
  <si>
    <t>- Tiền thu khác từ hoạt động kinh doanh</t>
  </si>
  <si>
    <t>- Tiền gửi ngân hàng cho hoạt động CTCK</t>
  </si>
  <si>
    <t>- Các khoản tương đương tiền</t>
  </si>
  <si>
    <t xml:space="preserve">- Tiền gửi ngân hàng cho hoạt động CTCK </t>
  </si>
  <si>
    <t>- Tăng (giảm) các tài sản khác</t>
  </si>
  <si>
    <t>- Tăng (giảm) tài sản tài chính sẵn sàng để bán AFS</t>
  </si>
  <si>
    <t>- Tăng (giảm) tài sản tài chính ghi nhận thông qua lãi/lỗ FVTPL</t>
  </si>
  <si>
    <t>- Tăng (giảm) các khoản đầu tư giữ đến ngày đáo hạn (HTM)</t>
  </si>
  <si>
    <t xml:space="preserve">- Tăng (giảm) các khoản cho vay </t>
  </si>
  <si>
    <t>- Tăng (giảm) các khoản phải thu</t>
  </si>
  <si>
    <t>- Tăng (giảm) vay và nợ thuê tài sản tài chính</t>
  </si>
  <si>
    <t>- Tăng (giảm) vay tài sản tài chính</t>
  </si>
  <si>
    <t>- Tăng (giảm) Trái phiếu chuyển đổi - Cấu phần nợ</t>
  </si>
  <si>
    <t>- Tăng (giảm) Trái phiếu phát hành</t>
  </si>
  <si>
    <t>- Tăng (giảm) vay Quỹ hỗ trợ thanh toán</t>
  </si>
  <si>
    <t>- Lỗ từ thanh lý các khoản đầu tư vào công ty con và công ty liên doanh, liên kết</t>
  </si>
  <si>
    <t>2.Tiền chi trả vốn góp cho chủ sở hữu, mua lai cổ phiếu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</si>
</sst>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b/>
      <sz val="9"/>
      <name val="Arial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1" fillId="0" borderId="0" xfId="0" applyFont="1"/>
    <xf numFmtId="0" fontId="2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49" fontId="3" fillId="0" borderId="1" xfId="0" applyNumberFormat="1" applyFont="1" applyBorder="1"/>
    <xf numFmtId="0" fontId="2" fillId="0" borderId="1" xfId="0" quotePrefix="1" applyFont="1" applyBorder="1"/>
    <xf numFmtId="164" fontId="3" fillId="0" borderId="0" xfId="1" applyNumberFormat="1" applyFont="1"/>
    <xf numFmtId="164" fontId="3" fillId="0" borderId="0" xfId="0" applyNumberFormat="1" applyFont="1"/>
    <xf numFmtId="164" fontId="1" fillId="0" borderId="0" xfId="1" applyNumberFormat="1" applyFont="1"/>
    <xf numFmtId="164" fontId="2" fillId="0" borderId="1" xfId="1" applyNumberFormat="1" applyFont="1" applyBorder="1"/>
    <xf numFmtId="164" fontId="3" fillId="0" borderId="0" xfId="1" applyNumberFormat="1" applyFont="1" applyAlignment="1">
      <alignment horizontal="center" vertical="center"/>
    </xf>
    <xf numFmtId="164" fontId="3" fillId="0" borderId="1" xfId="1" applyNumberFormat="1" applyFont="1" applyBorder="1"/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topLeftCell="A77" workbookViewId="0">
      <selection activeCell="D91" sqref="D91"/>
    </sheetView>
  </sheetViews>
  <sheetFormatPr defaultRowHeight="12" x14ac:dyDescent="0.2"/>
  <cols>
    <col min="1" max="1" width="66.85546875" style="2" customWidth="1"/>
    <col min="2" max="2" width="5.140625" style="2" customWidth="1"/>
    <col min="3" max="3" width="9.140625" style="2"/>
    <col min="4" max="5" width="20" style="7" customWidth="1"/>
    <col min="6" max="6" width="16" style="2" bestFit="1" customWidth="1"/>
    <col min="9" max="9" width="18.140625" bestFit="1" customWidth="1"/>
  </cols>
  <sheetData>
    <row r="1" spans="1:5" x14ac:dyDescent="0.2">
      <c r="A1" s="13" t="s">
        <v>150</v>
      </c>
      <c r="B1" s="14"/>
      <c r="C1" s="2" t="s">
        <v>0</v>
      </c>
    </row>
    <row r="2" spans="1:5" x14ac:dyDescent="0.2">
      <c r="A2" s="14" t="s">
        <v>151</v>
      </c>
      <c r="B2" s="14"/>
      <c r="C2" s="2" t="s">
        <v>1</v>
      </c>
    </row>
    <row r="3" spans="1:5" x14ac:dyDescent="0.2">
      <c r="A3" s="14" t="s">
        <v>152</v>
      </c>
      <c r="B3" s="14"/>
    </row>
    <row r="4" spans="1:5" x14ac:dyDescent="0.2">
      <c r="C4" s="14" t="s">
        <v>2</v>
      </c>
      <c r="D4" s="14"/>
    </row>
    <row r="5" spans="1:5" ht="20.100000000000001" customHeight="1" x14ac:dyDescent="0.2">
      <c r="A5" s="15" t="s">
        <v>3</v>
      </c>
      <c r="B5" s="14"/>
      <c r="C5" s="14"/>
      <c r="D5" s="14"/>
    </row>
    <row r="8" spans="1:5" x14ac:dyDescent="0.2">
      <c r="A8" s="3" t="s">
        <v>4</v>
      </c>
      <c r="B8" s="3" t="s">
        <v>5</v>
      </c>
      <c r="C8" s="3" t="s">
        <v>6</v>
      </c>
      <c r="D8" s="11" t="s">
        <v>7</v>
      </c>
      <c r="E8" s="11" t="s">
        <v>8</v>
      </c>
    </row>
    <row r="9" spans="1:5" x14ac:dyDescent="0.2">
      <c r="A9" s="4" t="s">
        <v>9</v>
      </c>
      <c r="B9" s="5"/>
      <c r="C9" s="5"/>
      <c r="D9" s="12" t="s">
        <v>10</v>
      </c>
      <c r="E9" s="12" t="s">
        <v>10</v>
      </c>
    </row>
    <row r="10" spans="1:5" x14ac:dyDescent="0.2">
      <c r="A10" s="1" t="s">
        <v>153</v>
      </c>
      <c r="B10" s="5" t="s">
        <v>11</v>
      </c>
      <c r="C10" s="5"/>
      <c r="D10" s="10">
        <v>5011693347</v>
      </c>
      <c r="E10" s="10">
        <v>304514556</v>
      </c>
    </row>
    <row r="11" spans="1:5" x14ac:dyDescent="0.2">
      <c r="A11" s="1" t="s">
        <v>12</v>
      </c>
      <c r="B11" s="5" t="s">
        <v>13</v>
      </c>
      <c r="C11" s="5"/>
      <c r="D11" s="10">
        <v>8101811101</v>
      </c>
      <c r="E11" s="10">
        <v>11224666695</v>
      </c>
    </row>
    <row r="12" spans="1:5" x14ac:dyDescent="0.2">
      <c r="A12" s="1" t="s">
        <v>14</v>
      </c>
      <c r="B12" s="5" t="s">
        <v>15</v>
      </c>
      <c r="C12" s="5"/>
      <c r="D12" s="10">
        <v>964800357</v>
      </c>
      <c r="E12" s="10">
        <v>2220147959</v>
      </c>
    </row>
    <row r="13" spans="1:5" x14ac:dyDescent="0.2">
      <c r="A13" s="1" t="s">
        <v>16</v>
      </c>
      <c r="B13" s="5" t="s">
        <v>17</v>
      </c>
      <c r="C13" s="5"/>
      <c r="D13" s="10">
        <v>9388500921</v>
      </c>
      <c r="E13" s="10">
        <v>11005756236</v>
      </c>
    </row>
    <row r="14" spans="1:5" x14ac:dyDescent="0.2">
      <c r="A14" s="1" t="s">
        <v>18</v>
      </c>
      <c r="B14" s="5" t="s">
        <v>19</v>
      </c>
      <c r="C14" s="5"/>
      <c r="D14" s="10">
        <v>0</v>
      </c>
      <c r="E14" s="10">
        <v>0</v>
      </c>
    </row>
    <row r="15" spans="1:5" x14ac:dyDescent="0.2">
      <c r="A15" s="6" t="s">
        <v>155</v>
      </c>
      <c r="B15" s="5" t="s">
        <v>20</v>
      </c>
      <c r="C15" s="5"/>
      <c r="D15" s="10">
        <v>0</v>
      </c>
      <c r="E15" s="10">
        <v>0</v>
      </c>
    </row>
    <row r="16" spans="1:5" x14ac:dyDescent="0.2">
      <c r="A16" s="1" t="s">
        <v>21</v>
      </c>
      <c r="B16" s="5" t="s">
        <v>22</v>
      </c>
      <c r="C16" s="5"/>
      <c r="D16" s="10">
        <v>0</v>
      </c>
      <c r="E16" s="10">
        <v>0</v>
      </c>
    </row>
    <row r="17" spans="1:5" x14ac:dyDescent="0.2">
      <c r="A17" s="6" t="s">
        <v>154</v>
      </c>
      <c r="B17" s="5" t="s">
        <v>23</v>
      </c>
      <c r="C17" s="5"/>
      <c r="D17" s="10">
        <v>-2251490177</v>
      </c>
      <c r="E17" s="10">
        <v>-2001237500</v>
      </c>
    </row>
    <row r="18" spans="1:5" x14ac:dyDescent="0.2">
      <c r="A18" s="1" t="s">
        <v>24</v>
      </c>
      <c r="B18" s="5" t="s">
        <v>25</v>
      </c>
      <c r="C18" s="5"/>
      <c r="D18" s="10">
        <v>0</v>
      </c>
      <c r="E18" s="10">
        <v>0</v>
      </c>
    </row>
    <row r="19" spans="1:5" x14ac:dyDescent="0.2">
      <c r="A19" s="1" t="s">
        <v>26</v>
      </c>
      <c r="B19" s="5" t="s">
        <v>27</v>
      </c>
      <c r="C19" s="5"/>
      <c r="D19" s="10">
        <v>0</v>
      </c>
      <c r="E19" s="10">
        <v>0</v>
      </c>
    </row>
    <row r="20" spans="1:5" x14ac:dyDescent="0.2">
      <c r="A20" s="1" t="s">
        <v>28</v>
      </c>
      <c r="B20" s="5" t="s">
        <v>29</v>
      </c>
      <c r="C20" s="5"/>
      <c r="D20" s="10">
        <v>0</v>
      </c>
      <c r="E20" s="10">
        <v>0</v>
      </c>
    </row>
    <row r="21" spans="1:5" x14ac:dyDescent="0.2">
      <c r="A21" s="1" t="s">
        <v>30</v>
      </c>
      <c r="B21" s="5" t="s">
        <v>31</v>
      </c>
      <c r="C21" s="5"/>
      <c r="D21" s="10">
        <v>0</v>
      </c>
      <c r="E21" s="10">
        <v>0</v>
      </c>
    </row>
    <row r="22" spans="1:5" x14ac:dyDescent="0.2">
      <c r="A22" s="1" t="s">
        <v>32</v>
      </c>
      <c r="B22" s="5" t="s">
        <v>33</v>
      </c>
      <c r="C22" s="5"/>
      <c r="D22" s="10">
        <v>0</v>
      </c>
      <c r="E22" s="10">
        <v>0</v>
      </c>
    </row>
    <row r="23" spans="1:5" x14ac:dyDescent="0.2">
      <c r="A23" s="1" t="s">
        <v>34</v>
      </c>
      <c r="B23" s="5" t="s">
        <v>35</v>
      </c>
      <c r="C23" s="5"/>
      <c r="D23" s="10">
        <v>0</v>
      </c>
      <c r="E23" s="10">
        <v>0</v>
      </c>
    </row>
    <row r="24" spans="1:5" x14ac:dyDescent="0.2">
      <c r="A24" s="1" t="s">
        <v>36</v>
      </c>
      <c r="B24" s="5" t="s">
        <v>37</v>
      </c>
      <c r="C24" s="5"/>
      <c r="D24" s="10">
        <v>0</v>
      </c>
      <c r="E24" s="10">
        <v>0</v>
      </c>
    </row>
    <row r="25" spans="1:5" x14ac:dyDescent="0.2">
      <c r="A25" s="1" t="s">
        <v>38</v>
      </c>
      <c r="B25" s="5" t="s">
        <v>39</v>
      </c>
      <c r="C25" s="5"/>
      <c r="D25" s="10">
        <v>0</v>
      </c>
      <c r="E25" s="10">
        <v>0</v>
      </c>
    </row>
    <row r="26" spans="1:5" x14ac:dyDescent="0.2">
      <c r="A26" s="1" t="s">
        <v>40</v>
      </c>
      <c r="B26" s="5" t="s">
        <v>41</v>
      </c>
      <c r="C26" s="5"/>
      <c r="D26" s="10">
        <v>0</v>
      </c>
      <c r="E26" s="10">
        <v>0</v>
      </c>
    </row>
    <row r="27" spans="1:5" x14ac:dyDescent="0.2">
      <c r="A27" s="1" t="s">
        <v>42</v>
      </c>
      <c r="B27" s="5" t="s">
        <v>43</v>
      </c>
      <c r="C27" s="5"/>
      <c r="D27" s="10">
        <v>0</v>
      </c>
      <c r="E27" s="10">
        <v>0</v>
      </c>
    </row>
    <row r="28" spans="1:5" x14ac:dyDescent="0.2">
      <c r="A28" s="6" t="s">
        <v>180</v>
      </c>
      <c r="B28" s="5" t="s">
        <v>44</v>
      </c>
      <c r="C28" s="5"/>
      <c r="D28" s="10">
        <v>0</v>
      </c>
      <c r="E28" s="10">
        <v>0</v>
      </c>
    </row>
    <row r="29" spans="1:5" x14ac:dyDescent="0.2">
      <c r="A29" s="1" t="s">
        <v>45</v>
      </c>
      <c r="B29" s="5" t="s">
        <v>46</v>
      </c>
      <c r="C29" s="5"/>
      <c r="D29" s="10">
        <v>0</v>
      </c>
      <c r="E29" s="10">
        <v>0</v>
      </c>
    </row>
    <row r="30" spans="1:5" x14ac:dyDescent="0.2">
      <c r="A30" s="1" t="s">
        <v>47</v>
      </c>
      <c r="B30" s="5" t="s">
        <v>48</v>
      </c>
      <c r="C30" s="5"/>
      <c r="D30" s="10">
        <v>0</v>
      </c>
      <c r="E30" s="10">
        <v>0</v>
      </c>
    </row>
    <row r="31" spans="1:5" x14ac:dyDescent="0.2">
      <c r="A31" s="6" t="s">
        <v>161</v>
      </c>
      <c r="B31" s="5" t="s">
        <v>49</v>
      </c>
      <c r="C31" s="5"/>
      <c r="D31" s="10">
        <v>0</v>
      </c>
      <c r="E31" s="10">
        <v>0</v>
      </c>
    </row>
    <row r="32" spans="1:5" x14ac:dyDescent="0.2">
      <c r="A32" s="6" t="s">
        <v>162</v>
      </c>
      <c r="B32" s="5" t="s">
        <v>50</v>
      </c>
      <c r="C32" s="5"/>
      <c r="D32" s="10">
        <v>0</v>
      </c>
      <c r="E32" s="10">
        <v>0</v>
      </c>
    </row>
    <row r="33" spans="1:5" x14ac:dyDescent="0.2">
      <c r="A33" s="6" t="s">
        <v>163</v>
      </c>
      <c r="B33" s="5" t="s">
        <v>51</v>
      </c>
      <c r="C33" s="5"/>
      <c r="D33" s="10">
        <v>0</v>
      </c>
      <c r="E33" s="10">
        <v>0</v>
      </c>
    </row>
    <row r="34" spans="1:5" x14ac:dyDescent="0.2">
      <c r="A34" s="6" t="s">
        <v>159</v>
      </c>
      <c r="B34" s="5" t="s">
        <v>52</v>
      </c>
      <c r="C34" s="5"/>
      <c r="D34" s="10">
        <v>0</v>
      </c>
      <c r="E34" s="10">
        <v>0</v>
      </c>
    </row>
    <row r="35" spans="1:5" x14ac:dyDescent="0.2">
      <c r="A35" s="6" t="s">
        <v>156</v>
      </c>
      <c r="B35" s="5" t="s">
        <v>53</v>
      </c>
      <c r="C35" s="5"/>
      <c r="D35" s="10">
        <v>0</v>
      </c>
      <c r="E35" s="10">
        <v>0</v>
      </c>
    </row>
    <row r="36" spans="1:5" x14ac:dyDescent="0.2">
      <c r="A36" s="6" t="s">
        <v>157</v>
      </c>
      <c r="B36" s="5" t="s">
        <v>54</v>
      </c>
      <c r="C36" s="5"/>
      <c r="D36" s="10">
        <v>0</v>
      </c>
      <c r="E36" s="10">
        <v>0</v>
      </c>
    </row>
    <row r="37" spans="1:5" x14ac:dyDescent="0.2">
      <c r="A37" s="6" t="s">
        <v>158</v>
      </c>
      <c r="B37" s="5" t="s">
        <v>55</v>
      </c>
      <c r="C37" s="5"/>
      <c r="D37" s="10">
        <v>0</v>
      </c>
      <c r="E37" s="10">
        <v>0</v>
      </c>
    </row>
    <row r="38" spans="1:5" x14ac:dyDescent="0.2">
      <c r="A38" s="6" t="s">
        <v>160</v>
      </c>
      <c r="B38" s="5" t="s">
        <v>56</v>
      </c>
      <c r="C38" s="5"/>
      <c r="D38" s="10">
        <v>0</v>
      </c>
      <c r="E38" s="10">
        <v>0</v>
      </c>
    </row>
    <row r="39" spans="1:5" x14ac:dyDescent="0.2">
      <c r="A39" s="1" t="s">
        <v>57</v>
      </c>
      <c r="B39" s="5" t="s">
        <v>58</v>
      </c>
      <c r="C39" s="5"/>
      <c r="D39" s="10">
        <f>SUM(D40:D50)</f>
        <v>-8468245592</v>
      </c>
      <c r="E39" s="10">
        <f>SUM(E40:E50)</f>
        <v>-49421416682</v>
      </c>
    </row>
    <row r="40" spans="1:5" x14ac:dyDescent="0.2">
      <c r="A40" s="6" t="s">
        <v>171</v>
      </c>
      <c r="B40" s="5" t="s">
        <v>59</v>
      </c>
      <c r="C40" s="5"/>
      <c r="D40" s="10">
        <v>-2785285759</v>
      </c>
      <c r="E40" s="10">
        <v>-27833375066</v>
      </c>
    </row>
    <row r="41" spans="1:5" x14ac:dyDescent="0.2">
      <c r="A41" s="6" t="s">
        <v>172</v>
      </c>
      <c r="B41" s="5" t="s">
        <v>60</v>
      </c>
      <c r="C41" s="5"/>
      <c r="D41" s="10">
        <v>0</v>
      </c>
      <c r="E41" s="10">
        <v>0</v>
      </c>
    </row>
    <row r="42" spans="1:5" x14ac:dyDescent="0.2">
      <c r="A42" s="6" t="s">
        <v>173</v>
      </c>
      <c r="B42" s="5" t="s">
        <v>61</v>
      </c>
      <c r="C42" s="5"/>
      <c r="D42" s="10">
        <v>-19727428935</v>
      </c>
      <c r="E42" s="10">
        <v>-45950675938</v>
      </c>
    </row>
    <row r="43" spans="1:5" x14ac:dyDescent="0.2">
      <c r="A43" s="6" t="s">
        <v>170</v>
      </c>
      <c r="B43" s="5" t="s">
        <v>62</v>
      </c>
      <c r="C43" s="5"/>
      <c r="D43" s="10">
        <v>11650083463</v>
      </c>
      <c r="E43" s="10">
        <v>25473799055</v>
      </c>
    </row>
    <row r="44" spans="1:5" x14ac:dyDescent="0.2">
      <c r="A44" s="6" t="s">
        <v>169</v>
      </c>
      <c r="B44" s="5" t="s">
        <v>63</v>
      </c>
      <c r="C44" s="5"/>
      <c r="D44" s="10">
        <v>2394385639</v>
      </c>
      <c r="E44" s="10">
        <v>-1111164733</v>
      </c>
    </row>
    <row r="45" spans="1:5" x14ac:dyDescent="0.2">
      <c r="A45" s="6" t="s">
        <v>174</v>
      </c>
      <c r="B45" s="5" t="s">
        <v>64</v>
      </c>
      <c r="C45" s="5"/>
      <c r="D45" s="10">
        <v>0</v>
      </c>
      <c r="E45" s="10">
        <v>0</v>
      </c>
    </row>
    <row r="46" spans="1:5" x14ac:dyDescent="0.2">
      <c r="A46" s="6" t="s">
        <v>175</v>
      </c>
      <c r="B46" s="5" t="s">
        <v>65</v>
      </c>
      <c r="C46" s="5"/>
      <c r="D46" s="10">
        <v>0</v>
      </c>
      <c r="E46" s="10">
        <v>0</v>
      </c>
    </row>
    <row r="47" spans="1:5" x14ac:dyDescent="0.2">
      <c r="A47" s="6" t="s">
        <v>176</v>
      </c>
      <c r="B47" s="5" t="s">
        <v>66</v>
      </c>
      <c r="C47" s="5"/>
      <c r="D47" s="10">
        <v>0</v>
      </c>
      <c r="E47" s="10">
        <v>0</v>
      </c>
    </row>
    <row r="48" spans="1:5" x14ac:dyDescent="0.2">
      <c r="A48" s="6" t="s">
        <v>177</v>
      </c>
      <c r="B48" s="5" t="s">
        <v>67</v>
      </c>
      <c r="C48" s="5"/>
      <c r="D48" s="10">
        <v>0</v>
      </c>
      <c r="E48" s="10">
        <v>0</v>
      </c>
    </row>
    <row r="49" spans="1:9" x14ac:dyDescent="0.2">
      <c r="A49" s="6" t="s">
        <v>178</v>
      </c>
      <c r="B49" s="5" t="s">
        <v>68</v>
      </c>
      <c r="C49" s="5"/>
      <c r="D49" s="10">
        <v>0</v>
      </c>
      <c r="E49" s="10">
        <v>0</v>
      </c>
    </row>
    <row r="50" spans="1:9" x14ac:dyDescent="0.2">
      <c r="A50" s="6" t="s">
        <v>179</v>
      </c>
      <c r="B50" s="5" t="s">
        <v>69</v>
      </c>
      <c r="C50" s="5"/>
      <c r="D50" s="10">
        <v>0</v>
      </c>
      <c r="E50" s="10">
        <v>0</v>
      </c>
    </row>
    <row r="51" spans="1:9" x14ac:dyDescent="0.2">
      <c r="A51" s="1" t="s">
        <v>70</v>
      </c>
      <c r="B51" s="5" t="s">
        <v>71</v>
      </c>
      <c r="C51" s="5"/>
      <c r="D51" s="10">
        <f>D39+D29+D19+D11+D10</f>
        <v>4645258856</v>
      </c>
      <c r="E51" s="10">
        <f>E39+E29+E19+E11+E10</f>
        <v>-37892235431</v>
      </c>
    </row>
    <row r="52" spans="1:9" x14ac:dyDescent="0.2">
      <c r="A52" s="1" t="s">
        <v>164</v>
      </c>
      <c r="B52" s="5" t="s">
        <v>72</v>
      </c>
      <c r="C52" s="5"/>
      <c r="D52" s="10">
        <v>61941300</v>
      </c>
      <c r="E52" s="10">
        <v>-61941300</v>
      </c>
    </row>
    <row r="53" spans="1:9" x14ac:dyDescent="0.2">
      <c r="A53" s="1" t="s">
        <v>73</v>
      </c>
      <c r="B53" s="5" t="s">
        <v>74</v>
      </c>
      <c r="C53" s="5"/>
      <c r="D53" s="10">
        <v>61941300</v>
      </c>
      <c r="E53" s="10">
        <v>-12821972944</v>
      </c>
    </row>
    <row r="54" spans="1:9" x14ac:dyDescent="0.2">
      <c r="A54" s="1" t="s">
        <v>75</v>
      </c>
      <c r="B54" s="5" t="s">
        <v>76</v>
      </c>
      <c r="C54" s="5"/>
      <c r="D54" s="10">
        <v>-7523814186</v>
      </c>
      <c r="E54" s="10">
        <v>-1574256216</v>
      </c>
    </row>
    <row r="55" spans="1:9" x14ac:dyDescent="0.2">
      <c r="A55" s="1" t="s">
        <v>77</v>
      </c>
      <c r="B55" s="5" t="s">
        <v>78</v>
      </c>
      <c r="C55" s="5"/>
      <c r="D55" s="10">
        <v>0</v>
      </c>
      <c r="E55" s="10">
        <v>0</v>
      </c>
    </row>
    <row r="56" spans="1:9" x14ac:dyDescent="0.2">
      <c r="A56" s="1" t="s">
        <v>79</v>
      </c>
      <c r="B56" s="5" t="s">
        <v>80</v>
      </c>
      <c r="C56" s="5"/>
      <c r="D56" s="10">
        <v>10780523282</v>
      </c>
      <c r="E56" s="10">
        <v>38589086186</v>
      </c>
    </row>
    <row r="57" spans="1:9" x14ac:dyDescent="0.2">
      <c r="A57" s="1" t="s">
        <v>81</v>
      </c>
      <c r="B57" s="5" t="s">
        <v>82</v>
      </c>
      <c r="C57" s="5"/>
      <c r="D57" s="10">
        <v>-612656558</v>
      </c>
      <c r="E57" s="10">
        <v>0</v>
      </c>
    </row>
    <row r="58" spans="1:9" x14ac:dyDescent="0.2">
      <c r="A58" s="1" t="s">
        <v>83</v>
      </c>
      <c r="B58" s="5" t="s">
        <v>84</v>
      </c>
      <c r="C58" s="5"/>
      <c r="D58" s="10">
        <v>0</v>
      </c>
      <c r="E58" s="10">
        <v>0</v>
      </c>
    </row>
    <row r="59" spans="1:9" x14ac:dyDescent="0.2">
      <c r="A59" s="1" t="s">
        <v>85</v>
      </c>
      <c r="B59" s="5" t="s">
        <v>86</v>
      </c>
      <c r="C59" s="5"/>
      <c r="D59" s="10">
        <v>-602865114</v>
      </c>
      <c r="E59" s="10">
        <v>-143660856</v>
      </c>
    </row>
    <row r="60" spans="1:9" x14ac:dyDescent="0.2">
      <c r="A60" s="1" t="s">
        <v>87</v>
      </c>
      <c r="B60" s="5" t="s">
        <v>88</v>
      </c>
      <c r="C60" s="5"/>
      <c r="D60" s="10">
        <f>-483825676025</f>
        <v>-483825676025</v>
      </c>
      <c r="E60" s="10">
        <v>483097907119</v>
      </c>
    </row>
    <row r="61" spans="1:9" x14ac:dyDescent="0.2">
      <c r="A61" s="1" t="s">
        <v>89</v>
      </c>
      <c r="B61" s="5" t="s">
        <v>90</v>
      </c>
      <c r="C61" s="5"/>
      <c r="D61" s="10">
        <v>0</v>
      </c>
      <c r="E61" s="10">
        <v>0</v>
      </c>
    </row>
    <row r="62" spans="1:9" x14ac:dyDescent="0.2">
      <c r="A62" s="6" t="s">
        <v>165</v>
      </c>
      <c r="B62" s="5" t="s">
        <v>91</v>
      </c>
      <c r="C62" s="5"/>
      <c r="D62" s="10">
        <v>-105750000</v>
      </c>
      <c r="E62" s="10">
        <v>2489750290</v>
      </c>
      <c r="I62" s="9"/>
    </row>
    <row r="63" spans="1:9" x14ac:dyDescent="0.2">
      <c r="A63" s="1" t="s">
        <v>92</v>
      </c>
      <c r="B63" s="5" t="s">
        <v>93</v>
      </c>
      <c r="C63" s="5"/>
      <c r="D63" s="10">
        <v>-458228298</v>
      </c>
      <c r="E63" s="10">
        <v>-1076557617</v>
      </c>
    </row>
    <row r="64" spans="1:9" x14ac:dyDescent="0.2">
      <c r="A64" s="1" t="s">
        <v>94</v>
      </c>
      <c r="B64" s="5" t="s">
        <v>95</v>
      </c>
      <c r="C64" s="5"/>
      <c r="D64" s="10">
        <f>SUM(D51:D63)</f>
        <v>-477579325443</v>
      </c>
      <c r="E64" s="10">
        <f>SUM(E51:E63)</f>
        <v>470606119231</v>
      </c>
      <c r="F64" s="7">
        <f>SUM(E51:E63)</f>
        <v>470606119231</v>
      </c>
    </row>
    <row r="65" spans="1:6" x14ac:dyDescent="0.2">
      <c r="A65" s="4" t="s">
        <v>96</v>
      </c>
      <c r="B65" s="5"/>
      <c r="C65" s="5"/>
      <c r="D65" s="12" t="s">
        <v>10</v>
      </c>
      <c r="E65" s="12" t="s">
        <v>10</v>
      </c>
      <c r="F65" s="7">
        <f>SUM(D51:D63)</f>
        <v>-477579325443</v>
      </c>
    </row>
    <row r="66" spans="1:6" x14ac:dyDescent="0.2">
      <c r="A66" s="1" t="s">
        <v>97</v>
      </c>
      <c r="B66" s="5" t="s">
        <v>98</v>
      </c>
      <c r="C66" s="5"/>
      <c r="D66" s="10">
        <v>-628139000</v>
      </c>
      <c r="E66" s="10">
        <v>-62800000</v>
      </c>
    </row>
    <row r="67" spans="1:6" x14ac:dyDescent="0.2">
      <c r="A67" s="1" t="s">
        <v>99</v>
      </c>
      <c r="B67" s="5" t="s">
        <v>100</v>
      </c>
      <c r="C67" s="5"/>
      <c r="D67" s="10">
        <v>0</v>
      </c>
      <c r="E67" s="10">
        <v>0</v>
      </c>
    </row>
    <row r="68" spans="1:6" x14ac:dyDescent="0.2">
      <c r="A68" s="1" t="s">
        <v>101</v>
      </c>
      <c r="B68" s="5" t="s">
        <v>102</v>
      </c>
      <c r="C68" s="5"/>
      <c r="D68" s="10">
        <v>0</v>
      </c>
      <c r="E68" s="10">
        <v>0</v>
      </c>
    </row>
    <row r="69" spans="1:6" x14ac:dyDescent="0.2">
      <c r="A69" s="1" t="s">
        <v>103</v>
      </c>
      <c r="B69" s="5" t="s">
        <v>104</v>
      </c>
      <c r="C69" s="5"/>
      <c r="D69" s="10">
        <v>0</v>
      </c>
      <c r="E69" s="10">
        <v>0</v>
      </c>
    </row>
    <row r="70" spans="1:6" x14ac:dyDescent="0.2">
      <c r="A70" s="1" t="s">
        <v>105</v>
      </c>
      <c r="B70" s="5" t="s">
        <v>106</v>
      </c>
      <c r="C70" s="5"/>
      <c r="D70" s="10">
        <v>2141130176</v>
      </c>
      <c r="E70" s="10">
        <v>10119568679</v>
      </c>
    </row>
    <row r="71" spans="1:6" x14ac:dyDescent="0.2">
      <c r="A71" s="1" t="s">
        <v>107</v>
      </c>
      <c r="B71" s="5" t="s">
        <v>108</v>
      </c>
      <c r="C71" s="5"/>
      <c r="D71" s="10">
        <f>SUM(D66:D70)</f>
        <v>1512991176</v>
      </c>
      <c r="E71" s="10">
        <f>SUM(E66:E70)</f>
        <v>10056768679</v>
      </c>
    </row>
    <row r="72" spans="1:6" x14ac:dyDescent="0.2">
      <c r="A72" s="4" t="s">
        <v>109</v>
      </c>
      <c r="B72" s="5"/>
      <c r="C72" s="5"/>
      <c r="D72" s="12" t="s">
        <v>10</v>
      </c>
      <c r="E72" s="12" t="s">
        <v>10</v>
      </c>
    </row>
    <row r="73" spans="1:6" x14ac:dyDescent="0.2">
      <c r="A73" s="1" t="s">
        <v>110</v>
      </c>
      <c r="B73" s="5" t="s">
        <v>111</v>
      </c>
      <c r="C73" s="5"/>
      <c r="D73" s="10">
        <v>0</v>
      </c>
      <c r="E73" s="10">
        <v>0</v>
      </c>
    </row>
    <row r="74" spans="1:6" x14ac:dyDescent="0.2">
      <c r="A74" s="1" t="s">
        <v>181</v>
      </c>
      <c r="B74" s="5" t="s">
        <v>112</v>
      </c>
      <c r="C74" s="5"/>
      <c r="D74" s="10">
        <v>0</v>
      </c>
      <c r="E74" s="10">
        <v>0</v>
      </c>
    </row>
    <row r="75" spans="1:6" x14ac:dyDescent="0.2">
      <c r="A75" s="1" t="s">
        <v>113</v>
      </c>
      <c r="B75" s="5" t="s">
        <v>114</v>
      </c>
      <c r="C75" s="5"/>
      <c r="D75" s="10">
        <v>0</v>
      </c>
      <c r="E75" s="10">
        <v>0</v>
      </c>
    </row>
    <row r="76" spans="1:6" x14ac:dyDescent="0.2">
      <c r="A76" s="1" t="s">
        <v>115</v>
      </c>
      <c r="B76" s="5" t="s">
        <v>116</v>
      </c>
      <c r="C76" s="5"/>
      <c r="D76" s="10">
        <v>0</v>
      </c>
      <c r="E76" s="10">
        <v>0</v>
      </c>
    </row>
    <row r="77" spans="1:6" x14ac:dyDescent="0.2">
      <c r="A77" s="1" t="s">
        <v>117</v>
      </c>
      <c r="B77" s="5" t="s">
        <v>118</v>
      </c>
      <c r="C77" s="5"/>
      <c r="D77" s="10">
        <v>0</v>
      </c>
      <c r="E77" s="10">
        <v>0</v>
      </c>
    </row>
    <row r="78" spans="1:6" x14ac:dyDescent="0.2">
      <c r="A78" s="1" t="s">
        <v>119</v>
      </c>
      <c r="B78" s="5" t="s">
        <v>120</v>
      </c>
      <c r="C78" s="5"/>
      <c r="D78" s="10">
        <v>0</v>
      </c>
      <c r="E78" s="10">
        <v>0</v>
      </c>
    </row>
    <row r="79" spans="1:6" x14ac:dyDescent="0.2">
      <c r="A79" s="1" t="s">
        <v>121</v>
      </c>
      <c r="B79" s="5" t="s">
        <v>122</v>
      </c>
      <c r="C79" s="5"/>
      <c r="D79" s="10">
        <v>0</v>
      </c>
      <c r="E79" s="10">
        <v>0</v>
      </c>
    </row>
    <row r="80" spans="1:6" x14ac:dyDescent="0.2">
      <c r="A80" s="1" t="s">
        <v>123</v>
      </c>
      <c r="B80" s="5" t="s">
        <v>124</v>
      </c>
      <c r="C80" s="5"/>
      <c r="D80" s="10">
        <v>0</v>
      </c>
      <c r="E80" s="10">
        <v>0</v>
      </c>
    </row>
    <row r="81" spans="1:6" x14ac:dyDescent="0.2">
      <c r="A81" s="1" t="s">
        <v>125</v>
      </c>
      <c r="B81" s="5" t="s">
        <v>126</v>
      </c>
      <c r="C81" s="5"/>
      <c r="D81" s="10">
        <v>0</v>
      </c>
      <c r="E81" s="10">
        <v>0</v>
      </c>
    </row>
    <row r="82" spans="1:6" x14ac:dyDescent="0.2">
      <c r="A82" s="1" t="s">
        <v>127</v>
      </c>
      <c r="B82" s="5" t="s">
        <v>128</v>
      </c>
      <c r="C82" s="5"/>
      <c r="D82" s="10">
        <v>0</v>
      </c>
      <c r="E82" s="10">
        <v>0</v>
      </c>
    </row>
    <row r="83" spans="1:6" x14ac:dyDescent="0.2">
      <c r="A83" s="1" t="s">
        <v>129</v>
      </c>
      <c r="B83" s="5" t="s">
        <v>130</v>
      </c>
      <c r="C83" s="5"/>
      <c r="D83" s="10">
        <v>0</v>
      </c>
      <c r="E83" s="10">
        <v>0</v>
      </c>
    </row>
    <row r="84" spans="1:6" x14ac:dyDescent="0.2">
      <c r="A84" s="1" t="s">
        <v>131</v>
      </c>
      <c r="B84" s="5" t="s">
        <v>132</v>
      </c>
      <c r="C84" s="5"/>
      <c r="D84" s="10">
        <v>0</v>
      </c>
      <c r="E84" s="10">
        <v>0</v>
      </c>
    </row>
    <row r="85" spans="1:6" x14ac:dyDescent="0.2">
      <c r="A85" s="4" t="s">
        <v>133</v>
      </c>
      <c r="B85" s="5" t="s">
        <v>134</v>
      </c>
      <c r="C85" s="5"/>
      <c r="D85" s="12">
        <f>D71+D64</f>
        <v>-476066334267</v>
      </c>
      <c r="E85" s="12">
        <f>E71+E64</f>
        <v>480662887910</v>
      </c>
      <c r="F85" s="8">
        <f>E71+F64</f>
        <v>480662887910</v>
      </c>
    </row>
    <row r="86" spans="1:6" x14ac:dyDescent="0.2">
      <c r="A86" s="4" t="s">
        <v>135</v>
      </c>
      <c r="B86" s="5" t="s">
        <v>136</v>
      </c>
      <c r="C86" s="5"/>
      <c r="D86" s="10">
        <v>573359656094</v>
      </c>
      <c r="E86" s="10">
        <v>92696768184</v>
      </c>
      <c r="F86" s="8">
        <f>D71+F65</f>
        <v>-476066334267</v>
      </c>
    </row>
    <row r="87" spans="1:6" x14ac:dyDescent="0.2">
      <c r="A87" s="1" t="s">
        <v>137</v>
      </c>
      <c r="B87" s="5" t="s">
        <v>138</v>
      </c>
      <c r="C87" s="5"/>
      <c r="D87" s="10">
        <v>573359656094</v>
      </c>
      <c r="E87" s="10">
        <v>92696768184</v>
      </c>
    </row>
    <row r="88" spans="1:6" x14ac:dyDescent="0.2">
      <c r="A88" s="6" t="s">
        <v>166</v>
      </c>
      <c r="B88" s="5" t="s">
        <v>139</v>
      </c>
      <c r="C88" s="5"/>
      <c r="D88" s="10">
        <v>569109656094</v>
      </c>
      <c r="E88" s="10">
        <v>75396768184</v>
      </c>
    </row>
    <row r="89" spans="1:6" x14ac:dyDescent="0.2">
      <c r="A89" s="6" t="s">
        <v>167</v>
      </c>
      <c r="B89" s="5" t="s">
        <v>140</v>
      </c>
      <c r="C89" s="5"/>
      <c r="D89" s="10">
        <v>4250000000</v>
      </c>
      <c r="E89" s="10">
        <v>17300000000</v>
      </c>
    </row>
    <row r="90" spans="1:6" x14ac:dyDescent="0.2">
      <c r="A90" s="1" t="s">
        <v>148</v>
      </c>
      <c r="B90" s="5" t="s">
        <v>141</v>
      </c>
      <c r="C90" s="5"/>
      <c r="D90" s="10">
        <v>0</v>
      </c>
      <c r="E90" s="10">
        <v>0</v>
      </c>
    </row>
    <row r="91" spans="1:6" x14ac:dyDescent="0.2">
      <c r="A91" s="4" t="s">
        <v>142</v>
      </c>
      <c r="B91" s="5" t="s">
        <v>143</v>
      </c>
      <c r="C91" s="5"/>
      <c r="D91" s="12">
        <v>97045292907</v>
      </c>
      <c r="E91" s="12">
        <v>573359656094</v>
      </c>
    </row>
    <row r="92" spans="1:6" x14ac:dyDescent="0.2">
      <c r="A92" s="1" t="s">
        <v>144</v>
      </c>
      <c r="B92" s="5" t="s">
        <v>145</v>
      </c>
      <c r="C92" s="5"/>
      <c r="D92" s="10">
        <v>97045292907</v>
      </c>
      <c r="E92" s="10">
        <v>573359656094</v>
      </c>
    </row>
    <row r="93" spans="1:6" x14ac:dyDescent="0.2">
      <c r="A93" s="6" t="s">
        <v>168</v>
      </c>
      <c r="B93" s="5" t="s">
        <v>146</v>
      </c>
      <c r="C93" s="5"/>
      <c r="D93" s="10">
        <v>16945292907</v>
      </c>
      <c r="E93" s="10">
        <v>569109656094</v>
      </c>
    </row>
    <row r="94" spans="1:6" x14ac:dyDescent="0.2">
      <c r="A94" s="6" t="s">
        <v>167</v>
      </c>
      <c r="B94" s="5" t="s">
        <v>147</v>
      </c>
      <c r="C94" s="5"/>
      <c r="D94" s="10">
        <v>80100000000</v>
      </c>
      <c r="E94" s="10">
        <v>4250000000</v>
      </c>
    </row>
    <row r="95" spans="1:6" x14ac:dyDescent="0.2">
      <c r="A95" s="1" t="s">
        <v>148</v>
      </c>
      <c r="B95" s="5" t="s">
        <v>149</v>
      </c>
      <c r="C95" s="5"/>
      <c r="D95" s="10">
        <v>0</v>
      </c>
      <c r="E95" s="10">
        <v>0</v>
      </c>
    </row>
  </sheetData>
  <mergeCells count="5">
    <mergeCell ref="A1:B1"/>
    <mergeCell ref="A2:B2"/>
    <mergeCell ref="A3:B3"/>
    <mergeCell ref="C4:D4"/>
    <mergeCell ref="A5:D5"/>
  </mergeCells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CK - BÁO CÁO LƯU CHUYỂN TIỀN TỆ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lantt2</cp:lastModifiedBy>
  <cp:lastPrinted>2017-03-24T01:41:37Z</cp:lastPrinted>
  <dcterms:created xsi:type="dcterms:W3CDTF">2016-04-22T09:23:00Z</dcterms:created>
  <dcterms:modified xsi:type="dcterms:W3CDTF">2017-03-24T01:43:38Z</dcterms:modified>
</cp:coreProperties>
</file>