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activeTab="1"/>
  </bookViews>
  <sheets>
    <sheet name="cbtt" sheetId="1" r:id="rId1"/>
    <sheet name="giai trinh" sheetId="2" r:id="rId2"/>
  </sheets>
  <definedNames>
    <definedName name="Document_array">{"Book1","phan quang02.xls"}</definedName>
    <definedName name="Noused">{"Book1","phan quang02.xls"}</definedName>
    <definedName name="nu">{"Book1","phan quang02.xls"}</definedName>
    <definedName name="TaxTV">10%</definedName>
    <definedName name="TaxXL">5%</definedName>
    <definedName name="TH">{"Book1","phan quang02.xls"}</definedName>
    <definedName name="TH2">{"Book1","phan quang02.xls"}</definedName>
  </definedNames>
  <calcPr fullCalcOnLoad="1"/>
</workbook>
</file>

<file path=xl/sharedStrings.xml><?xml version="1.0" encoding="utf-8"?>
<sst xmlns="http://schemas.openxmlformats.org/spreadsheetml/2006/main" count="70" uniqueCount="57">
  <si>
    <t>TỔNG CÔNG TY CN XI MĂNG VIỆT NAM</t>
  </si>
  <si>
    <t>CỘNG HOÀ XÃ HỘI CHỦ NGHĨA VIỆT NAM</t>
  </si>
  <si>
    <t>CÔNG TY CP VICEM BAO BÌ HẢI PHÒNG</t>
  </si>
  <si>
    <t>Độc lập - Tự do - Hạnh phúc</t>
  </si>
  <si>
    <t>V/v: Công bố thông tin.</t>
  </si>
  <si>
    <t>Kính gửi :</t>
  </si>
  <si>
    <t>UỶ BAN CHỨNG KHOÁN NHÀ NƯỚC</t>
  </si>
  <si>
    <t>SỞ GIAO DỊCH CHỨNG KHOÁN HÀ NỘI</t>
  </si>
  <si>
    <t xml:space="preserve"> 1- Tên công ty: CÔNG TY CỔ PHẦN VICEM BAO BÌ HẢI PHÒNG</t>
  </si>
  <si>
    <t xml:space="preserve"> 2- Mã chứng khoán: BXH</t>
  </si>
  <si>
    <t xml:space="preserve"> 3- Địa chỉ trụ sở chính: Số 3 đường Hà Nội - Phường Sở Dầu - Quận Hồng Bàng - Thành phố Hải Phòng</t>
  </si>
  <si>
    <t xml:space="preserve"> 4- Điên thoại: 031 3821832                  Pax: 031 3540272</t>
  </si>
  <si>
    <t xml:space="preserve"> 5- Người thực hiện công bố thông tin: HOÀNG KIM YẾN</t>
  </si>
  <si>
    <t xml:space="preserve"> 6- Nội dung công bố thông tin:</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</si>
  <si>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</si>
  <si>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</si>
  <si>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</si>
  <si>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NGƯỜI THỰC HIỆN CÔNG BỐ THÔNG TIN</t>
  </si>
  <si>
    <t>Nơi gửi :</t>
  </si>
  <si>
    <t xml:space="preserve"> - Như kính gửi</t>
  </si>
  <si>
    <t xml:space="preserve"> - Lưu VT.</t>
  </si>
  <si>
    <t>HOÀNG KIM YẾN</t>
  </si>
  <si>
    <t>Số :              /HPVC-KTTC</t>
  </si>
  <si>
    <t>BẢN GIẢI TRÌNH</t>
  </si>
  <si>
    <t xml:space="preserve">           Số liệu cụ thể qua một số chỉ tiêu chính như sau:</t>
  </si>
  <si>
    <t>TT</t>
  </si>
  <si>
    <t>Chỉ tiêu</t>
  </si>
  <si>
    <t>ĐVT</t>
  </si>
  <si>
    <t>Tỷ lệ %</t>
  </si>
  <si>
    <t>Sản lượng vỏ bao tiêu thụ</t>
  </si>
  <si>
    <t>vỏ bao</t>
  </si>
  <si>
    <t>Tổng doanh thu và thu nhập</t>
  </si>
  <si>
    <t>đồng</t>
  </si>
  <si>
    <t>Tổng chi phí</t>
  </si>
  <si>
    <t>Lợi nhuận trước thuế</t>
  </si>
  <si>
    <t>Giá bán bình quân</t>
  </si>
  <si>
    <t>đồng/vỏ</t>
  </si>
  <si>
    <t>Trân trọng giải trình.</t>
  </si>
  <si>
    <t>CÔNG TY CỔ PHẦN VICEM BAO BÌ HẢI PHÒNG</t>
  </si>
  <si>
    <t xml:space="preserve">     51 054 854 600</t>
  </si>
  <si>
    <t xml:space="preserve">          6 797 157</t>
  </si>
  <si>
    <t xml:space="preserve">        483 509 004</t>
  </si>
  <si>
    <t xml:space="preserve">     43 715 809 100</t>
  </si>
  <si>
    <t>Tổng chi phí bình quân</t>
  </si>
  <si>
    <t>Số :               /HPVC-KTTC</t>
  </si>
  <si>
    <t>38,41</t>
  </si>
  <si>
    <t>Hải Phòng, ngày       tháng         năm 2017</t>
  </si>
  <si>
    <t>Nguyên nhân lợi nhuận quý 1/2017 chênh lệch so quý 1/2016</t>
  </si>
  <si>
    <t xml:space="preserve"> - Căn cứ Thông tư số 52/2012/TT-BTC ngày 04/04/2012 của Bộ tài chính hướng dẫn về việc công bố thông tin trên thị trường chứng khoán.</t>
  </si>
  <si>
    <t>Quý 1/2017</t>
  </si>
  <si>
    <t>Quý 1/2016</t>
  </si>
  <si>
    <t>Hải Phòng, ngày       tháng      năm 2017</t>
  </si>
  <si>
    <t>Báo cáo tài chính quý 1 năm 2017 của Công ty cổ phần Vicem bao bì Hải Phòng được lập ngày        tháng        năm 2017 bao gồm:</t>
  </si>
  <si>
    <t>Bảng CĐKT, Báo cáo KQKD, Báo cáo LCTT, Thuyết minh BCTC và văn bản số            /HPVC- KTTC ngày         tháng        năm 2017 giải trình chênh lệnh tăng lợi nhuận sau thuế so với cùng kỳ năm trước.</t>
  </si>
  <si>
    <t xml:space="preserve"> - Căn cứ kết quả hoạt động kinh doanh kỳ báo cáo quý 1/2017 và quý 1/2016 thì lợi nhuận trước thuế quý 1/2017 tăng so với lợi nhuận quý 1/2016</t>
  </si>
  <si>
    <t xml:space="preserve"> - Công ty cổ phần Vicem bao bì Hải Phòng giải trình nguyên nhân chênh lệch tăng lợi nhuận quý 1/2017 so với quý 1/2016 như sau:</t>
  </si>
  <si>
    <t xml:space="preserve"> - Quý 1/2017 sản lượng tiêu thụ tăng 2.539.594 (tương đương 36,3%), sản lượng tăng dẫn đến doanh thu tăng so với cùng kỳ năm trước 13.003.518.173 đồng (tương đương tăng 34,86%) tốc độ tăng doanh thu tương đương với phần tăng chi phí, đồng nghĩa làm tăng lợi nhuận trước thuế là 25,78%.</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</si>
</sst>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
    <numFmt numFmtId="174" formatCode="_(* #,##0.0_);_(* \(#,##0.0\);_(* &quot;-&quot;??_);_(@_)"/>
    <numFmt numFmtId="175" formatCode="_(* #,##0_);_(* \(#,##0\);_(* &quot;-&quot;??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 #,##0_-;\-* #,##0_-;_-* &quot;-&quot;_-;_-@_-"/>
    <numFmt numFmtId="190" formatCode="_-&quot;€&quot;\ * #,##0.00_-;\-&quot;€&quot;\ * #,##0.00_-;_-&quot;€&quot;\ * &quot;-&quot;??_-;_-@_-"/>
    <numFmt numFmtId="191" formatCode="_-* #,##0.00_-;\-* #,##0.00_-;_-* &quot;-&quot;??_-;_-@_-"/>
    <numFmt numFmtId="192" formatCode="_(* #,##0.000_);_(* \(#,##0.000\);_(* &quot;-&quot;??_);_(@_)"/>
    <numFmt numFmtId="193" formatCode="_(* #,##0.0000_);_(* \(#,##0.0000\);_(* &quot;-&quot;??_);_(@_)"/>
    <numFmt numFmtId="194" formatCode="#,##0\ &quot;$&quot;_);\(#,##0\ &quot;$&quot;\)"/>
    <numFmt numFmtId="195" formatCode="_-&quot;$&quot;* #,##0.00_-;\-&quot;$&quot;* #,##0.00_-;_-&quot;$&quot;* &quot;-&quot;??_-;_-@_-"/>
    <numFmt numFmtId="196" formatCode="#,##0.0_);\(#,##0.0\)"/>
    <numFmt numFmtId="197" formatCode="0.0%;[Red]\(0.0%\)"/>
    <numFmt numFmtId="198" formatCode="0.0%;\(0.0%\)"/>
    <numFmt numFmtId="199" formatCode="#,##0.000_);\(#,##0.000\)"/>
    <numFmt numFmtId="200" formatCode="_ * #,##0.00_)&quot;£&quot;_ ;_ * \(#,##0.00\)&quot;£&quot;_ ;_ * &quot;-&quot;??_)&quot;£&quot;_ ;_ @_ "/>
    <numFmt numFmtId="201" formatCode="#,##0\ &quot;F&quot;;\-#,##0\ &quot;F&quot;"/>
    <numFmt numFmtId="202" formatCode="#,##0\ &quot;F&quot;;[Red]\-#,##0\ &quot;F&quot;"/>
    <numFmt numFmtId="203" formatCode="&quot;\&quot;#,##0;[Red]&quot;\&quot;\-#,##0"/>
    <numFmt numFmtId="204" formatCode="&quot;\&quot;#,##0;[Red]&quot;\&quot;&quot;\&quot;\-#,##0"/>
    <numFmt numFmtId="205" formatCode="&quot;\&quot;#,##0;&quot;\&quot;&quot;\&quot;&quot;\&quot;&quot;\&quot;\-#,##0"/>
    <numFmt numFmtId="206" formatCode="&quot;\&quot;#,##0.00;[Red]&quot;\&quot;&quot;\&quot;&quot;\&quot;&quot;\&quot;&quot;\&quot;&quot;\&quot;\-#,##0.00"/>
    <numFmt numFmtId="207" formatCode="_-&quot;$&quot;* #,##0_-;\-&quot;$&quot;* #,##0_-;_-&quot;$&quot;* &quot;-&quot;_-;_-@_-"/>
    <numFmt numFmtId="208" formatCode="&quot;ß&quot;\t#,##0_);\(&quot;ß&quot;\t#,##0\)"/>
    <numFmt numFmtId="209" formatCode="_(\ß* \t#,##0_);_(\ß* \(\t#,##0\);_(\ß* &quot;-&quot;_);_(@_)"/>
    <numFmt numFmtId="210" formatCode="&quot;ß&quot;\t#,##0_);[Red]\(&quot;ß&quot;\t#,##0\)"/>
    <numFmt numFmtId="211" formatCode="&quot;\&quot;#,##0;[Red]\-&quot;\&quot;#,##0"/>
    <numFmt numFmtId="212" formatCode="&quot;\&quot;#,##0.00;\-&quot;\&quot;#,##0.00"/>
    <numFmt numFmtId="213" formatCode="0.0"/>
    <numFmt numFmtId="214" formatCode="0.00000"/>
    <numFmt numFmtId="215" formatCode="_-* #,##0\ _€_-;\-* #,##0\ _€_-;_-* &quot;-&quot;??\ _€_-;_-@_-"/>
    <numFmt numFmtId="216" formatCode="_(* #,##0.00000_);_(* \(#,##0.00000\);_(* &quot;-&quot;?????_);_(@_)"/>
    <numFmt numFmtId="217" formatCode="0_);\(0\)"/>
    <numFmt numFmtId="218" formatCode="#,##0;[Red]#,##0"/>
    <numFmt numFmtId="219" formatCode="#,##0.0"/>
  </numFmts>
  <fonts count="83">
    <font>
      <sz val="12"/>
      <name val=".VnTime"/>
      <family val="0"/>
    </font>
    <font>
      <sz val="10"/>
      <name val=".VnTime"/>
      <family val="0"/>
    </font>
    <font>
      <b/>
      <sz val="10"/>
      <name val=".VnTime"/>
      <family val="0"/>
    </font>
    <font>
      <sz val="8"/>
      <name val=".VnTime"/>
      <family val="0"/>
    </font>
    <font>
      <sz val="12"/>
      <name val=".VnTimeH"/>
      <family val="2"/>
    </font>
    <font>
      <i/>
      <sz val="12"/>
      <name val=".VnTime"/>
      <family val="2"/>
    </font>
    <font>
      <b/>
      <sz val="10"/>
      <name val=".VnTimeH"/>
      <family val="2"/>
    </font>
    <font>
      <u val="single"/>
      <sz val="12"/>
      <color indexed="12"/>
      <name val=".VnTime"/>
      <family val="0"/>
    </font>
    <font>
      <u val="single"/>
      <sz val="12"/>
      <color indexed="36"/>
      <name val=".VnTime"/>
      <family val="0"/>
    </font>
    <font>
      <sz val="10"/>
      <name val="Times New Roman"/>
      <family val="1"/>
    </font>
    <font>
      <u val="single"/>
      <sz val="10"/>
      <name val="Times New Roman"/>
      <family val="1"/>
    </font>
    <font>
      <u val="single"/>
      <sz val="12"/>
      <name val=".VnTime"/>
      <family val="0"/>
    </font>
    <font>
      <u val="single"/>
      <sz val="12"/>
      <name val="Times New Roman"/>
      <family val="1"/>
    </font>
    <font>
      <b/>
      <u val="single"/>
      <sz val="12"/>
      <name val=".VnTime"/>
      <family val="2"/>
    </font>
    <font>
      <sz val="12"/>
      <name val="Times New Roman"/>
      <family val="1"/>
    </font>
    <font>
      <i/>
      <sz val="12"/>
      <name val="Times New Roman"/>
      <family val="1"/>
    </font>
    <font>
      <b/>
      <i/>
      <u val="single"/>
      <sz val="16"/>
      <name val="Times New Roman"/>
      <family val="1"/>
    </font>
    <font>
      <b/>
      <sz val="12"/>
      <name val="Times New Roman"/>
      <family val="1"/>
    </font>
    <font>
      <sz val="11"/>
      <name val="Times New Roman"/>
      <family val="1"/>
    </font>
    <font>
      <u val="single"/>
      <sz val="10"/>
      <name val=".VnTime"/>
      <family val="0"/>
    </font>
    <font>
      <b/>
      <sz val="16"/>
      <name val="Times New Roman"/>
      <family val="1"/>
    </font>
    <font>
      <b/>
      <sz val="16"/>
      <name val=".VnTimeH"/>
      <family val="2"/>
    </font>
    <font>
      <sz val="14"/>
      <name val="Times New Roman"/>
      <family val="1"/>
    </font>
    <font>
      <b/>
      <sz val="14"/>
      <name val=".VnTime"/>
      <family val="2"/>
    </font>
    <font>
      <sz val="11"/>
      <name val=".VnTime"/>
      <family val="0"/>
    </font>
    <font>
      <sz val="14"/>
      <name val=".VnTime"/>
      <family val="0"/>
    </font>
    <font>
      <b/>
      <i/>
      <sz val="12"/>
      <name val="Times New Roman"/>
      <family val="1"/>
    </font>
    <font>
      <b/>
      <i/>
      <sz val="12"/>
      <name val=".VnTime"/>
      <family val="2"/>
    </font>
    <font>
      <b/>
      <sz val="11"/>
      <name val="Times New Roman"/>
      <family val="1"/>
    </font>
    <font>
      <sz val="10"/>
      <name val="Arial"/>
      <family val="2"/>
    </font>
    <font>
      <sz val="12"/>
      <name val="¹UAAA¼"/>
      <family val="3"/>
    </font>
    <font>
      <sz val="12"/>
      <name val="±¼¸²Ã¼"/>
      <family val="3"/>
    </font>
    <font>
      <sz val="11"/>
      <name val="µ¸¿ò"/>
      <family val="1"/>
    </font>
    <font>
      <sz val="10"/>
      <name val="Helv"/>
      <family val="0"/>
    </font>
    <font>
      <sz val="11"/>
      <name val="??"/>
      <family val="0"/>
    </font>
    <font>
      <sz val="10"/>
      <color indexed="8"/>
      <name val="Arial"/>
      <family val="0"/>
    </font>
    <font>
      <sz val="8"/>
      <name val="Arial"/>
      <family val="0"/>
    </font>
    <font>
      <b/>
      <sz val="12"/>
      <name val="Arial"/>
      <family val="0"/>
    </font>
    <font>
      <b/>
      <sz val="11"/>
      <name val="Arial"/>
      <family val="2"/>
    </font>
    <font>
      <sz val="10"/>
      <name val="MS Sans Serif"/>
      <family val="0"/>
    </font>
    <font>
      <sz val="12"/>
      <name val="Helv"/>
      <family val="0"/>
    </font>
    <font>
      <b/>
      <sz val="10"/>
      <name val="MS Sans Serif"/>
      <family val="0"/>
    </font>
    <font>
      <b/>
      <sz val="12"/>
      <name val=".VnTime"/>
      <family val="0"/>
    </font>
    <font>
      <sz val="9"/>
      <name val=".VnTime"/>
      <family val="0"/>
    </font>
    <font>
      <sz val="14"/>
      <name val="뼻뮝"/>
      <family val="3"/>
    </font>
    <font>
      <sz val="12"/>
      <name val="바탕체"/>
      <family val="3"/>
    </font>
    <font>
      <sz val="12"/>
      <name val="뼻뮝"/>
      <family val="1"/>
    </font>
    <font>
      <sz val="12"/>
      <name val="新細明體"/>
      <family val="0"/>
    </font>
    <font>
      <sz val="10"/>
      <name val="굴림체"/>
      <family val="3"/>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gray125">
        <fgColor indexed="15"/>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208" fontId="29" fillId="0" borderId="0" applyFont="0" applyFill="0" applyBorder="0" applyAlignment="0" applyProtection="0"/>
    <xf numFmtId="0" fontId="30" fillId="0" borderId="0" applyFont="0" applyFill="0" applyBorder="0" applyAlignment="0" applyProtection="0"/>
    <xf numFmtId="208" fontId="29" fillId="0" borderId="0" applyFont="0" applyFill="0" applyBorder="0" applyAlignment="0" applyProtection="0"/>
    <xf numFmtId="209" fontId="29" fillId="0" borderId="0" applyFont="0" applyFill="0" applyBorder="0" applyAlignment="0" applyProtection="0"/>
    <xf numFmtId="0" fontId="30" fillId="0" borderId="0" applyFont="0" applyFill="0" applyBorder="0" applyAlignment="0" applyProtection="0"/>
    <xf numFmtId="209" fontId="29" fillId="0" borderId="0" applyFont="0" applyFill="0" applyBorder="0" applyAlignment="0" applyProtection="0"/>
    <xf numFmtId="210" fontId="29" fillId="0" borderId="0" applyFont="0" applyFill="0" applyBorder="0" applyAlignment="0" applyProtection="0"/>
    <xf numFmtId="0" fontId="30" fillId="0" borderId="0" applyFont="0" applyFill="0" applyBorder="0" applyAlignment="0" applyProtection="0"/>
    <xf numFmtId="210" fontId="29" fillId="0" borderId="0" applyFont="0" applyFill="0" applyBorder="0" applyAlignment="0" applyProtection="0"/>
    <xf numFmtId="192" fontId="29" fillId="0" borderId="0" applyFont="0" applyFill="0" applyBorder="0" applyAlignment="0" applyProtection="0"/>
    <xf numFmtId="0" fontId="30" fillId="0" borderId="0" applyFont="0" applyFill="0" applyBorder="0" applyAlignment="0" applyProtection="0"/>
    <xf numFmtId="192" fontId="29" fillId="0" borderId="0" applyFont="0" applyFill="0" applyBorder="0" applyAlignment="0" applyProtection="0"/>
    <xf numFmtId="0" fontId="68" fillId="26" borderId="0" applyNumberFormat="0" applyBorder="0" applyAlignment="0" applyProtection="0"/>
    <xf numFmtId="0" fontId="30" fillId="0" borderId="0">
      <alignment/>
      <protection/>
    </xf>
    <xf numFmtId="0" fontId="31" fillId="0" borderId="0">
      <alignment/>
      <protection/>
    </xf>
    <xf numFmtId="0" fontId="30" fillId="0" borderId="0">
      <alignment/>
      <protection/>
    </xf>
    <xf numFmtId="0" fontId="32" fillId="0" borderId="0">
      <alignment/>
      <protection/>
    </xf>
    <xf numFmtId="0" fontId="29" fillId="0" borderId="0" applyFill="0" applyBorder="0" applyAlignment="0">
      <protection/>
    </xf>
    <xf numFmtId="196" fontId="33" fillId="0" borderId="0" applyFill="0" applyBorder="0" applyAlignment="0">
      <protection/>
    </xf>
    <xf numFmtId="193" fontId="33" fillId="0" borderId="0" applyFill="0" applyBorder="0" applyAlignment="0">
      <protection/>
    </xf>
    <xf numFmtId="197" fontId="33" fillId="0" borderId="0" applyFill="0" applyBorder="0" applyAlignment="0">
      <protection/>
    </xf>
    <xf numFmtId="200" fontId="29" fillId="0" borderId="0" applyFill="0" applyBorder="0" applyAlignment="0">
      <protection/>
    </xf>
    <xf numFmtId="195" fontId="33" fillId="0" borderId="0" applyFill="0" applyBorder="0" applyAlignment="0">
      <protection/>
    </xf>
    <xf numFmtId="198" fontId="33" fillId="0" borderId="0" applyFill="0" applyBorder="0" applyAlignment="0">
      <protection/>
    </xf>
    <xf numFmtId="196" fontId="33" fillId="0" borderId="0" applyFill="0" applyBorder="0" applyAlignment="0">
      <protection/>
    </xf>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5" fontId="33"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6" fontId="33" fillId="0" borderId="0" applyFont="0" applyFill="0" applyBorder="0" applyAlignment="0" applyProtection="0"/>
    <xf numFmtId="205" fontId="34" fillId="0" borderId="0" applyFont="0" applyFill="0" applyBorder="0" applyAlignment="0" applyProtection="0"/>
    <xf numFmtId="0" fontId="29" fillId="0" borderId="0" applyFont="0" applyFill="0" applyBorder="0" applyAlignment="0" applyProtection="0"/>
    <xf numFmtId="14" fontId="35" fillId="0" borderId="0" applyFill="0" applyBorder="0" applyAlignment="0">
      <protection/>
    </xf>
    <xf numFmtId="195" fontId="33" fillId="0" borderId="0" applyFill="0" applyBorder="0" applyAlignment="0">
      <protection/>
    </xf>
    <xf numFmtId="196" fontId="33" fillId="0" borderId="0" applyFill="0" applyBorder="0" applyAlignment="0">
      <protection/>
    </xf>
    <xf numFmtId="195" fontId="33" fillId="0" borderId="0" applyFill="0" applyBorder="0" applyAlignment="0">
      <protection/>
    </xf>
    <xf numFmtId="198" fontId="33" fillId="0" borderId="0" applyFill="0" applyBorder="0" applyAlignment="0">
      <protection/>
    </xf>
    <xf numFmtId="196" fontId="33" fillId="0" borderId="0" applyFill="0" applyBorder="0" applyAlignment="0">
      <protection/>
    </xf>
    <xf numFmtId="0" fontId="71" fillId="0" borderId="0" applyNumberFormat="0" applyFill="0" applyBorder="0" applyAlignment="0" applyProtection="0"/>
    <xf numFmtId="2" fontId="29" fillId="0" borderId="0" applyFont="0" applyFill="0" applyBorder="0" applyAlignment="0" applyProtection="0"/>
    <xf numFmtId="0" fontId="8" fillId="0" borderId="0" applyNumberFormat="0" applyFill="0" applyBorder="0" applyAlignment="0" applyProtection="0"/>
    <xf numFmtId="0" fontId="72" fillId="29" borderId="0" applyNumberFormat="0" applyBorder="0" applyAlignment="0" applyProtection="0"/>
    <xf numFmtId="38" fontId="36" fillId="30"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31" borderId="1" applyNumberFormat="0" applyAlignment="0" applyProtection="0"/>
    <xf numFmtId="10" fontId="36" fillId="32" borderId="8" applyNumberFormat="0" applyBorder="0" applyAlignment="0" applyProtection="0"/>
    <xf numFmtId="195" fontId="33" fillId="0" borderId="0" applyFill="0" applyBorder="0" applyAlignment="0">
      <protection/>
    </xf>
    <xf numFmtId="196" fontId="33" fillId="0" borderId="0" applyFill="0" applyBorder="0" applyAlignment="0">
      <protection/>
    </xf>
    <xf numFmtId="195" fontId="33" fillId="0" borderId="0" applyFill="0" applyBorder="0" applyAlignment="0">
      <protection/>
    </xf>
    <xf numFmtId="198" fontId="33" fillId="0" borderId="0" applyFill="0" applyBorder="0" applyAlignment="0">
      <protection/>
    </xf>
    <xf numFmtId="196" fontId="33" fillId="0" borderId="0" applyFill="0" applyBorder="0" applyAlignment="0">
      <protection/>
    </xf>
    <xf numFmtId="0" fontId="77" fillId="0" borderId="9" applyNumberFormat="0" applyFill="0" applyAlignment="0" applyProtection="0"/>
    <xf numFmtId="189" fontId="29" fillId="0" borderId="0" applyFont="0" applyFill="0" applyBorder="0" applyAlignment="0" applyProtection="0"/>
    <xf numFmtId="191" fontId="29" fillId="0" borderId="0" applyFont="0" applyFill="0" applyBorder="0" applyAlignment="0" applyProtection="0"/>
    <xf numFmtId="211" fontId="29" fillId="0" borderId="0" applyFont="0" applyFill="0" applyBorder="0" applyAlignment="0" applyProtection="0"/>
    <xf numFmtId="212" fontId="29" fillId="0" borderId="0" applyFont="0" applyFill="0" applyBorder="0" applyAlignment="0" applyProtection="0"/>
    <xf numFmtId="0" fontId="78" fillId="33" borderId="0" applyNumberFormat="0" applyBorder="0" applyAlignment="0" applyProtection="0"/>
    <xf numFmtId="175" fontId="29" fillId="0" borderId="0">
      <alignment/>
      <protection/>
    </xf>
    <xf numFmtId="0" fontId="25" fillId="0" borderId="0">
      <alignment/>
      <protection/>
    </xf>
    <xf numFmtId="0" fontId="0" fillId="34" borderId="10" applyNumberFormat="0" applyFon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9" fillId="27" borderId="11" applyNumberFormat="0" applyAlignment="0" applyProtection="0"/>
    <xf numFmtId="9" fontId="0" fillId="0" borderId="0" applyFont="0" applyFill="0" applyBorder="0" applyAlignment="0" applyProtection="0"/>
    <xf numFmtId="200" fontId="29" fillId="0" borderId="0" applyFont="0" applyFill="0" applyBorder="0" applyAlignment="0" applyProtection="0"/>
    <xf numFmtId="199" fontId="29" fillId="0" borderId="0" applyFont="0" applyFill="0" applyBorder="0" applyAlignment="0" applyProtection="0"/>
    <xf numFmtId="10" fontId="29" fillId="0" borderId="0" applyFont="0" applyFill="0" applyBorder="0" applyAlignment="0" applyProtection="0"/>
    <xf numFmtId="9" fontId="39" fillId="0" borderId="12" applyNumberFormat="0" applyBorder="0">
      <alignment/>
      <protection/>
    </xf>
    <xf numFmtId="195" fontId="33" fillId="0" borderId="0" applyFill="0" applyBorder="0" applyAlignment="0">
      <protection/>
    </xf>
    <xf numFmtId="196" fontId="33" fillId="0" borderId="0" applyFill="0" applyBorder="0" applyAlignment="0">
      <protection/>
    </xf>
    <xf numFmtId="195" fontId="33" fillId="0" borderId="0" applyFill="0" applyBorder="0" applyAlignment="0">
      <protection/>
    </xf>
    <xf numFmtId="198" fontId="33" fillId="0" borderId="0" applyFill="0" applyBorder="0" applyAlignment="0">
      <protection/>
    </xf>
    <xf numFmtId="196" fontId="33" fillId="0" borderId="0" applyFill="0" applyBorder="0" applyAlignment="0">
      <protection/>
    </xf>
    <xf numFmtId="0" fontId="40" fillId="0" borderId="0">
      <alignment/>
      <protection/>
    </xf>
    <xf numFmtId="0" fontId="39" fillId="0" borderId="0" applyNumberFormat="0" applyFont="0" applyFill="0" applyBorder="0" applyAlignment="0" applyProtection="0"/>
    <xf numFmtId="0" fontId="41" fillId="0" borderId="13">
      <alignment horizontal="center"/>
      <protection/>
    </xf>
    <xf numFmtId="49" fontId="35" fillId="0" borderId="0" applyFill="0" applyBorder="0" applyAlignment="0">
      <protection/>
    </xf>
    <xf numFmtId="201" fontId="29" fillId="0" borderId="0" applyFill="0" applyBorder="0" applyAlignment="0">
      <protection/>
    </xf>
    <xf numFmtId="202" fontId="29" fillId="0" borderId="0" applyFill="0" applyBorder="0" applyAlignment="0">
      <protection/>
    </xf>
    <xf numFmtId="0" fontId="38" fillId="0" borderId="0" applyNumberFormat="0" applyFill="0" applyBorder="0" applyAlignment="0" applyProtection="0"/>
    <xf numFmtId="0" fontId="80" fillId="0" borderId="0" applyNumberFormat="0" applyFill="0" applyBorder="0" applyAlignment="0" applyProtection="0"/>
    <xf numFmtId="0" fontId="81" fillId="0" borderId="14" applyNumberFormat="0" applyFill="0" applyAlignment="0" applyProtection="0"/>
    <xf numFmtId="0" fontId="42" fillId="35" borderId="8">
      <alignment horizontal="left" vertical="center"/>
      <protection/>
    </xf>
    <xf numFmtId="194" fontId="2" fillId="0" borderId="15">
      <alignment horizontal="left" vertical="top"/>
      <protection/>
    </xf>
    <xf numFmtId="194" fontId="1" fillId="0" borderId="16">
      <alignment horizontal="left" vertical="top"/>
      <protection/>
    </xf>
    <xf numFmtId="0" fontId="43" fillId="0" borderId="16">
      <alignment horizontal="left" vertical="center"/>
      <protection/>
    </xf>
    <xf numFmtId="0" fontId="82" fillId="0" borderId="0" applyNumberForma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9" fontId="45" fillId="0" borderId="0" applyFont="0" applyFill="0" applyBorder="0" applyAlignment="0" applyProtection="0"/>
    <xf numFmtId="0" fontId="46" fillId="0" borderId="0">
      <alignment/>
      <protection/>
    </xf>
    <xf numFmtId="204" fontId="29" fillId="0" borderId="0" applyFont="0" applyFill="0" applyBorder="0" applyAlignment="0" applyProtection="0"/>
    <xf numFmtId="206" fontId="29" fillId="0" borderId="0" applyFont="0" applyFill="0" applyBorder="0" applyAlignment="0" applyProtection="0"/>
    <xf numFmtId="0" fontId="45" fillId="0" borderId="0" applyFont="0" applyFill="0" applyBorder="0" applyAlignment="0" applyProtection="0"/>
    <xf numFmtId="203" fontId="45" fillId="0" borderId="0" applyFont="0" applyFill="0" applyBorder="0" applyAlignment="0" applyProtection="0"/>
    <xf numFmtId="0" fontId="48" fillId="0" borderId="0">
      <alignment/>
      <protection/>
    </xf>
    <xf numFmtId="0" fontId="47" fillId="0" borderId="0">
      <alignment/>
      <protection/>
    </xf>
    <xf numFmtId="189" fontId="47" fillId="0" borderId="0" applyFont="0" applyFill="0" applyBorder="0" applyAlignment="0" applyProtection="0"/>
    <xf numFmtId="191" fontId="47" fillId="0" borderId="0" applyFont="0" applyFill="0" applyBorder="0" applyAlignment="0" applyProtection="0"/>
    <xf numFmtId="207" fontId="47" fillId="0" borderId="0" applyFont="0" applyFill="0" applyBorder="0" applyAlignment="0" applyProtection="0"/>
    <xf numFmtId="195" fontId="47" fillId="0" borderId="0" applyFont="0" applyFill="0" applyBorder="0" applyAlignment="0" applyProtection="0"/>
  </cellStyleXfs>
  <cellXfs count="58">
    <xf numFmtId="0" fontId="0" fillId="0" borderId="0" xfId="0" applyAlignment="1">
      <alignment/>
    </xf>
    <xf numFmtId="3" fontId="0" fillId="0" borderId="0" xfId="0" applyNumberFormat="1" applyAlignment="1">
      <alignment/>
    </xf>
    <xf numFmtId="3" fontId="9" fillId="0" borderId="0" xfId="0" applyNumberFormat="1" applyFont="1" applyAlignment="1">
      <alignment/>
    </xf>
    <xf numFmtId="3" fontId="10" fillId="0" borderId="0" xfId="0" applyNumberFormat="1" applyFont="1" applyAlignment="1">
      <alignment/>
    </xf>
    <xf numFmtId="3" fontId="11" fillId="0" borderId="0" xfId="0" applyNumberFormat="1" applyFont="1" applyAlignment="1">
      <alignment/>
    </xf>
    <xf numFmtId="3" fontId="14" fillId="0" borderId="0" xfId="0" applyNumberFormat="1" applyFont="1" applyFill="1" applyAlignment="1">
      <alignment/>
    </xf>
    <xf numFmtId="3" fontId="15" fillId="0" borderId="0" xfId="0" applyNumberFormat="1" applyFont="1" applyAlignment="1">
      <alignment horizontal="right"/>
    </xf>
    <xf numFmtId="3" fontId="15" fillId="0" borderId="0" xfId="0" applyNumberFormat="1" applyFont="1" applyAlignment="1">
      <alignment/>
    </xf>
    <xf numFmtId="3" fontId="16" fillId="0" borderId="0" xfId="0" applyNumberFormat="1" applyFont="1" applyAlignment="1">
      <alignment horizontal="center"/>
    </xf>
    <xf numFmtId="3" fontId="14" fillId="0" borderId="0" xfId="0" applyNumberFormat="1" applyFont="1" applyAlignment="1">
      <alignment horizontal="left"/>
    </xf>
    <xf numFmtId="3" fontId="14" fillId="0" borderId="0" xfId="0" applyNumberFormat="1" applyFont="1" applyAlignment="1">
      <alignment horizontal="center"/>
    </xf>
    <xf numFmtId="3" fontId="18" fillId="0" borderId="0" xfId="0" applyNumberFormat="1" applyFont="1" applyAlignment="1">
      <alignment horizontal="center"/>
    </xf>
    <xf numFmtId="3" fontId="5" fillId="0" borderId="0" xfId="0" applyNumberFormat="1" applyFont="1" applyAlignment="1">
      <alignment horizontal="center"/>
    </xf>
    <xf numFmtId="3" fontId="19" fillId="0" borderId="0" xfId="0" applyNumberFormat="1" applyFont="1" applyAlignment="1">
      <alignment/>
    </xf>
    <xf numFmtId="3" fontId="14" fillId="0" borderId="0" xfId="0" applyNumberFormat="1" applyFont="1" applyAlignment="1">
      <alignment/>
    </xf>
    <xf numFmtId="3" fontId="14" fillId="0" borderId="8" xfId="0" applyNumberFormat="1" applyFont="1" applyBorder="1" applyAlignment="1">
      <alignment horizontal="center"/>
    </xf>
    <xf numFmtId="3" fontId="0" fillId="0" borderId="0" xfId="0" applyNumberFormat="1" applyAlignment="1">
      <alignment horizontal="center"/>
    </xf>
    <xf numFmtId="3" fontId="0" fillId="0" borderId="17" xfId="0" applyNumberFormat="1" applyBorder="1" applyAlignment="1">
      <alignment/>
    </xf>
    <xf numFmtId="4" fontId="0" fillId="0" borderId="18" xfId="0" applyNumberFormat="1" applyBorder="1" applyAlignment="1">
      <alignment horizontal="center"/>
    </xf>
    <xf numFmtId="4" fontId="0" fillId="0" borderId="0" xfId="0" applyNumberFormat="1" applyAlignment="1">
      <alignment/>
    </xf>
    <xf numFmtId="3" fontId="0" fillId="0" borderId="18" xfId="0" applyNumberFormat="1" applyBorder="1" applyAlignment="1">
      <alignment horizontal="center"/>
    </xf>
    <xf numFmtId="3" fontId="14" fillId="0" borderId="18" xfId="0" applyNumberFormat="1" applyFont="1" applyBorder="1" applyAlignment="1">
      <alignment/>
    </xf>
    <xf numFmtId="3" fontId="14" fillId="0" borderId="18" xfId="0" applyNumberFormat="1" applyFont="1" applyBorder="1" applyAlignment="1">
      <alignment horizontal="center"/>
    </xf>
    <xf numFmtId="3" fontId="0" fillId="0" borderId="18" xfId="0" applyNumberFormat="1" applyBorder="1" applyAlignment="1">
      <alignment/>
    </xf>
    <xf numFmtId="3" fontId="24" fillId="0" borderId="18" xfId="107" applyNumberFormat="1" applyFont="1" applyFill="1" applyBorder="1" applyAlignment="1" quotePrefix="1">
      <alignment horizontal="right"/>
      <protection/>
    </xf>
    <xf numFmtId="3" fontId="4" fillId="0" borderId="0" xfId="0" applyNumberFormat="1" applyFont="1" applyAlignment="1">
      <alignment horizontal="center"/>
    </xf>
    <xf numFmtId="3" fontId="0" fillId="0" borderId="0" xfId="0" applyNumberFormat="1" applyAlignment="1">
      <alignment vertical="center"/>
    </xf>
    <xf numFmtId="3" fontId="28" fillId="0" borderId="0" xfId="0" applyNumberFormat="1" applyFont="1" applyAlignment="1">
      <alignment horizontal="center"/>
    </xf>
    <xf numFmtId="3" fontId="14" fillId="0" borderId="19" xfId="0" applyNumberFormat="1" applyFont="1" applyBorder="1" applyAlignment="1">
      <alignment horizontal="center"/>
    </xf>
    <xf numFmtId="3" fontId="14" fillId="0" borderId="19" xfId="0" applyNumberFormat="1" applyFont="1" applyBorder="1" applyAlignment="1">
      <alignment/>
    </xf>
    <xf numFmtId="4" fontId="14" fillId="0" borderId="0" xfId="0" applyNumberFormat="1" applyFont="1" applyAlignment="1">
      <alignment/>
    </xf>
    <xf numFmtId="3" fontId="0" fillId="0" borderId="20" xfId="0" applyNumberFormat="1" applyBorder="1" applyAlignment="1">
      <alignment horizontal="center"/>
    </xf>
    <xf numFmtId="3" fontId="14" fillId="0" borderId="20" xfId="0" applyNumberFormat="1" applyFont="1" applyBorder="1" applyAlignment="1">
      <alignment/>
    </xf>
    <xf numFmtId="3" fontId="14" fillId="0" borderId="20" xfId="0" applyNumberFormat="1" applyFont="1" applyBorder="1" applyAlignment="1">
      <alignment horizontal="center"/>
    </xf>
    <xf numFmtId="3" fontId="0" fillId="0" borderId="20" xfId="0" applyNumberFormat="1" applyBorder="1" applyAlignment="1">
      <alignment/>
    </xf>
    <xf numFmtId="4" fontId="0" fillId="0" borderId="20" xfId="0" applyNumberFormat="1" applyBorder="1" applyAlignment="1">
      <alignment horizontal="center"/>
    </xf>
    <xf numFmtId="3" fontId="24" fillId="0" borderId="18" xfId="107" applyNumberFormat="1" applyFont="1" applyFill="1" applyBorder="1" applyAlignment="1">
      <alignment horizontal="right"/>
      <protection/>
    </xf>
    <xf numFmtId="4" fontId="0" fillId="0" borderId="19" xfId="0" applyNumberFormat="1" applyBorder="1" applyAlignment="1">
      <alignment horizontal="center"/>
    </xf>
    <xf numFmtId="4" fontId="14" fillId="0" borderId="19" xfId="0" applyNumberFormat="1" applyFont="1" applyBorder="1" applyAlignment="1">
      <alignment/>
    </xf>
    <xf numFmtId="4" fontId="18" fillId="0" borderId="19" xfId="0" applyNumberFormat="1" applyFont="1" applyBorder="1" applyAlignment="1">
      <alignment/>
    </xf>
    <xf numFmtId="175" fontId="0" fillId="0" borderId="20" xfId="66" applyNumberFormat="1" applyFont="1" applyBorder="1" applyAlignment="1">
      <alignment/>
    </xf>
    <xf numFmtId="3" fontId="9" fillId="0" borderId="0" xfId="0" applyNumberFormat="1" applyFont="1" applyAlignment="1">
      <alignment horizontal="center"/>
    </xf>
    <xf numFmtId="3" fontId="6" fillId="0" borderId="0" xfId="0" applyNumberFormat="1" applyFont="1" applyAlignment="1">
      <alignment horizontal="center"/>
    </xf>
    <xf numFmtId="3" fontId="12" fillId="0" borderId="0" xfId="0" applyNumberFormat="1" applyFont="1" applyAlignment="1">
      <alignment horizontal="center"/>
    </xf>
    <xf numFmtId="3" fontId="13" fillId="0" borderId="0" xfId="0" applyNumberFormat="1" applyFont="1" applyAlignment="1">
      <alignment horizontal="center"/>
    </xf>
    <xf numFmtId="3" fontId="14" fillId="0" borderId="0" xfId="0" applyNumberFormat="1" applyFont="1" applyAlignment="1">
      <alignment horizontal="justify" wrapText="1"/>
    </xf>
    <xf numFmtId="3" fontId="0" fillId="0" borderId="0" xfId="0" applyNumberFormat="1" applyAlignment="1">
      <alignment horizontal="justify" wrapText="1"/>
    </xf>
    <xf numFmtId="3" fontId="20" fillId="0" borderId="0" xfId="0" applyNumberFormat="1" applyFont="1" applyAlignment="1">
      <alignment horizontal="center"/>
    </xf>
    <xf numFmtId="3" fontId="21" fillId="0" borderId="0" xfId="0" applyNumberFormat="1" applyFont="1" applyAlignment="1">
      <alignment horizontal="center"/>
    </xf>
    <xf numFmtId="3" fontId="22" fillId="0" borderId="0" xfId="0" applyNumberFormat="1" applyFont="1" applyAlignment="1">
      <alignment horizontal="center"/>
    </xf>
    <xf numFmtId="3" fontId="23" fillId="0" borderId="0" xfId="0" applyNumberFormat="1" applyFont="1" applyAlignment="1">
      <alignment horizontal="center"/>
    </xf>
    <xf numFmtId="3" fontId="14" fillId="0" borderId="0" xfId="0" applyNumberFormat="1" applyFont="1" applyAlignment="1">
      <alignment horizontal="center"/>
    </xf>
    <xf numFmtId="3" fontId="0" fillId="0" borderId="0" xfId="0" applyNumberFormat="1" applyAlignment="1">
      <alignment horizontal="center"/>
    </xf>
    <xf numFmtId="3" fontId="12" fillId="0" borderId="0" xfId="0" applyNumberFormat="1" applyFont="1" applyFill="1" applyAlignment="1">
      <alignment horizontal="center"/>
    </xf>
    <xf numFmtId="3" fontId="26" fillId="0" borderId="0" xfId="0" applyNumberFormat="1" applyFont="1" applyAlignment="1">
      <alignment horizontal="center"/>
    </xf>
    <xf numFmtId="3" fontId="27" fillId="0" borderId="0" xfId="0" applyNumberFormat="1" applyFont="1" applyAlignment="1">
      <alignment horizontal="center"/>
    </xf>
    <xf numFmtId="0" fontId="14" fillId="0" borderId="0" xfId="0" applyNumberFormat="1" applyFont="1" applyAlignment="1">
      <alignment horizontal="justify" wrapText="1"/>
    </xf>
    <xf numFmtId="3" fontId="14" fillId="0" borderId="0" xfId="0" applyNumberFormat="1" applyFont="1" applyAlignment="1">
      <alignment horizontal="left"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ÅëÈ­ [0]_±âÅ¸" xfId="39"/>
    <cellStyle name="AeE­ [0]_INQUIRY ¿μ¾÷AßAø " xfId="40"/>
    <cellStyle name="ÅëÈ­ [0]_ÿÿÿÿÿÿ" xfId="41"/>
    <cellStyle name="ÅëÈ­_±âÅ¸" xfId="42"/>
    <cellStyle name="AeE­_INQUIRY ¿μ¾÷AßAø " xfId="43"/>
    <cellStyle name="ÅëÈ­_ÿÿÿÿÿÿ" xfId="44"/>
    <cellStyle name="ÄÞ¸¶ [0]_±âÅ¸" xfId="45"/>
    <cellStyle name="AÞ¸¶ [0]_INQUIRY ¿?¾÷AßAø " xfId="46"/>
    <cellStyle name="ÄÞ¸¶ [0]_ÿÿÿÿÿÿ" xfId="47"/>
    <cellStyle name="ÄÞ¸¶_±âÅ¸" xfId="48"/>
    <cellStyle name="AÞ¸¶_INQUIRY ¿?¾÷AßAø " xfId="49"/>
    <cellStyle name="ÄÞ¸¶_ÿÿÿÿÿÿ" xfId="50"/>
    <cellStyle name="Bad" xfId="51"/>
    <cellStyle name="C?AØ_¿?¾÷CoE² " xfId="52"/>
    <cellStyle name="Ç¥ÁØ_¿ù°£¿ä¾àº¸°í" xfId="53"/>
    <cellStyle name="C￥AØ_¿μ¾÷CoE² " xfId="54"/>
    <cellStyle name="Ç¥ÁØ_°èÈ¹"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lculation" xfId="64"/>
    <cellStyle name="Check Cell" xfId="65"/>
    <cellStyle name="Comma" xfId="66"/>
    <cellStyle name="Comma [0]" xfId="67"/>
    <cellStyle name="Comma [00]" xfId="68"/>
    <cellStyle name="Comma0" xfId="69"/>
    <cellStyle name="Currency" xfId="70"/>
    <cellStyle name="Currency [0]" xfId="71"/>
    <cellStyle name="Currency [00]" xfId="72"/>
    <cellStyle name="Currency0" xfId="73"/>
    <cellStyle name="Date" xfId="74"/>
    <cellStyle name="Date Short" xfId="75"/>
    <cellStyle name="Enter Currency (0)" xfId="76"/>
    <cellStyle name="Enter Currency (2)" xfId="77"/>
    <cellStyle name="Enter Units (0)" xfId="78"/>
    <cellStyle name="Enter Units (1)" xfId="79"/>
    <cellStyle name="Enter Units (2)" xfId="80"/>
    <cellStyle name="Explanatory Text" xfId="81"/>
    <cellStyle name="Fixed" xfId="82"/>
    <cellStyle name="Followed Hyperlink" xfId="83"/>
    <cellStyle name="Good" xfId="84"/>
    <cellStyle name="Grey" xfId="85"/>
    <cellStyle name="Header1" xfId="86"/>
    <cellStyle name="Header2" xfId="87"/>
    <cellStyle name="Heading 1" xfId="88"/>
    <cellStyle name="Heading 2" xfId="89"/>
    <cellStyle name="Heading 3" xfId="90"/>
    <cellStyle name="Heading 4" xfId="91"/>
    <cellStyle name="Hyperlink" xfId="92"/>
    <cellStyle name="Input" xfId="93"/>
    <cellStyle name="Input [yellow]" xfId="94"/>
    <cellStyle name="Link Currency (0)" xfId="95"/>
    <cellStyle name="Link Currency (2)" xfId="96"/>
    <cellStyle name="Link Units (0)" xfId="97"/>
    <cellStyle name="Link Units (1)" xfId="98"/>
    <cellStyle name="Link Units (2)" xfId="99"/>
    <cellStyle name="Linked Cell" xfId="100"/>
    <cellStyle name="Milliers [0]_      " xfId="101"/>
    <cellStyle name="Milliers_      " xfId="102"/>
    <cellStyle name="Monétaire [0]_      " xfId="103"/>
    <cellStyle name="Monétaire_      " xfId="104"/>
    <cellStyle name="Neutral" xfId="105"/>
    <cellStyle name="Normal - Style1" xfId="106"/>
    <cellStyle name="Normal_KQKD Q3.07" xfId="107"/>
    <cellStyle name="Note" xfId="108"/>
    <cellStyle name="oft Excel]&#13;&#10;Comment=open=/f ‚ðw’è‚·‚é‚ÆAƒ†[ƒU[’è‹`ŠÖ”‚ðŠÖ”“\‚è•t‚¯‚Ìˆê——‚É“o˜^‚·‚é‚±‚Æ‚ª‚Å‚«‚Ü‚·B&#13;&#10;Maximized" xfId="109"/>
    <cellStyle name="oft Excel]&#13;&#10;Comment=open=/f ‚ðŽw’è‚·‚é‚ÆAƒ†[ƒU[’è‹`ŠÖ”‚ðŠÖ”“\‚è•t‚¯‚Ìˆê——‚É“o˜^‚·‚é‚±‚Æ‚ª‚Å‚«‚Ü‚·B&#13;&#10;Maximized" xfId="110"/>
    <cellStyle name="Output" xfId="111"/>
    <cellStyle name="Percent" xfId="112"/>
    <cellStyle name="Percent [0]" xfId="113"/>
    <cellStyle name="Percent [00]" xfId="114"/>
    <cellStyle name="Percent [2]" xfId="115"/>
    <cellStyle name="PERCENTAGE" xfId="116"/>
    <cellStyle name="PrePop Currency (0)" xfId="117"/>
    <cellStyle name="PrePop Currency (2)" xfId="118"/>
    <cellStyle name="PrePop Units (0)" xfId="119"/>
    <cellStyle name="PrePop Units (1)" xfId="120"/>
    <cellStyle name="PrePop Units (2)" xfId="121"/>
    <cellStyle name="pricing" xfId="122"/>
    <cellStyle name="PSChar" xfId="123"/>
    <cellStyle name="PSHeading" xfId="124"/>
    <cellStyle name="Text Indent A" xfId="125"/>
    <cellStyle name="Text Indent B" xfId="126"/>
    <cellStyle name="Text Indent C" xfId="127"/>
    <cellStyle name="þ_x001D_ðK_x000C_Fý_x001B_&#13;9ýU_x0001_Ð_x0008_¦)_x0007__x0001__x0001_" xfId="128"/>
    <cellStyle name="Title" xfId="129"/>
    <cellStyle name="Total" xfId="130"/>
    <cellStyle name="vnhead1" xfId="131"/>
    <cellStyle name="vnhead3" xfId="132"/>
    <cellStyle name="vntxt1" xfId="133"/>
    <cellStyle name="vntxt2" xfId="134"/>
    <cellStyle name="Warning Text" xfId="135"/>
    <cellStyle name="똿뗦먛귟 [0.00]_PRODUCT DETAIL Q1" xfId="136"/>
    <cellStyle name="똿뗦먛귟_PRODUCT DETAIL Q1" xfId="137"/>
    <cellStyle name="믅됞 [0.00]_PRODUCT DETAIL Q1" xfId="138"/>
    <cellStyle name="믅됞_PRODUCT DETAIL Q1" xfId="139"/>
    <cellStyle name="백분율_95" xfId="140"/>
    <cellStyle name="뷭?_BOOKSHIP" xfId="141"/>
    <cellStyle name="콤마 [0]_1202" xfId="142"/>
    <cellStyle name="콤마_1202" xfId="143"/>
    <cellStyle name="통화 [0]_1202" xfId="144"/>
    <cellStyle name="통화_1202" xfId="145"/>
    <cellStyle name="표준_(정보부문)월별인원계획" xfId="146"/>
    <cellStyle name="一般_Book1" xfId="147"/>
    <cellStyle name="千分位[0]_Book1" xfId="148"/>
    <cellStyle name="千分位_Book1" xfId="149"/>
    <cellStyle name="貨幣 [0]_Book1" xfId="150"/>
    <cellStyle name="貨幣_Book1"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13">
      <selection activeCell="B15" sqref="B15:F15"/>
    </sheetView>
  </sheetViews>
  <sheetFormatPr defaultColWidth="8.796875" defaultRowHeight="15"/>
  <cols>
    <col min="1" max="1" width="5.59765625" style="1" customWidth="1"/>
    <col min="2" max="2" width="25.8984375" style="1" customWidth="1"/>
    <col min="3" max="3" width="9" style="1" customWidth="1"/>
    <col min="4" max="5" width="13.59765625" style="1" customWidth="1"/>
    <col min="6" max="6" width="15.59765625" style="1" customWidth="1"/>
    <col min="7" max="7" width="9" style="1" customWidth="1"/>
    <col min="8" max="8" width="13.5" style="1" bestFit="1" customWidth="1"/>
    <col min="9" max="11" width="9" style="1" customWidth="1"/>
    <col min="12" max="12" width="9.09765625" style="1" customWidth="1"/>
    <col min="13" max="16384" width="9" style="1" customWidth="1"/>
  </cols>
  <sheetData>
    <row r="1" spans="1:6" ht="19.5" customHeight="1">
      <c r="A1" s="2" t="s">
        <v>0</v>
      </c>
      <c r="D1" s="41" t="s">
        <v>1</v>
      </c>
      <c r="E1" s="42"/>
      <c r="F1" s="42"/>
    </row>
    <row r="2" spans="1:6" ht="19.5" customHeight="1">
      <c r="A2" s="3" t="s">
        <v>2</v>
      </c>
      <c r="B2" s="4"/>
      <c r="D2" s="43" t="s">
        <v>3</v>
      </c>
      <c r="E2" s="44"/>
      <c r="F2" s="44"/>
    </row>
    <row r="3" spans="2:6" ht="19.5" customHeight="1">
      <c r="B3" s="5" t="s">
        <v>44</v>
      </c>
      <c r="F3" s="6" t="s">
        <v>51</v>
      </c>
    </row>
    <row r="4" ht="19.5" customHeight="1">
      <c r="B4" s="7" t="s">
        <v>4</v>
      </c>
    </row>
    <row r="5" ht="19.5" customHeight="1"/>
    <row r="6" spans="2:3" ht="19.5" customHeight="1">
      <c r="B6" s="8" t="s">
        <v>5</v>
      </c>
      <c r="C6" s="9" t="s">
        <v>6</v>
      </c>
    </row>
    <row r="7" ht="19.5" customHeight="1">
      <c r="C7" s="9" t="s">
        <v>7</v>
      </c>
    </row>
    <row r="8" spans="2:6" ht="29.25" customHeight="1">
      <c r="B8" s="45" t="s">
        <v>8</v>
      </c>
      <c r="C8" s="46"/>
      <c r="D8" s="46"/>
      <c r="E8" s="46"/>
      <c r="F8" s="46"/>
    </row>
    <row r="9" spans="2:6" ht="29.25" customHeight="1">
      <c r="B9" s="45" t="s">
        <v>9</v>
      </c>
      <c r="C9" s="46"/>
      <c r="D9" s="46"/>
      <c r="E9" s="46"/>
      <c r="F9" s="46"/>
    </row>
    <row r="10" spans="2:6" ht="36.75" customHeight="1">
      <c r="B10" s="45" t="s">
        <v>10</v>
      </c>
      <c r="C10" s="46"/>
      <c r="D10" s="46"/>
      <c r="E10" s="46"/>
      <c r="F10" s="46"/>
    </row>
    <row r="11" spans="2:6" ht="29.25" customHeight="1">
      <c r="B11" s="45" t="s">
        <v>11</v>
      </c>
      <c r="C11" s="46"/>
      <c r="D11" s="46"/>
      <c r="E11" s="46"/>
      <c r="F11" s="46"/>
    </row>
    <row r="12" spans="2:6" ht="29.25" customHeight="1">
      <c r="B12" s="45" t="s">
        <v>12</v>
      </c>
      <c r="C12" s="46"/>
      <c r="D12" s="46"/>
      <c r="E12" s="46"/>
      <c r="F12" s="46"/>
    </row>
    <row r="13" spans="2:6" ht="29.25" customHeight="1">
      <c r="B13" s="45" t="s">
        <v>13</v>
      </c>
      <c r="C13" s="46"/>
      <c r="D13" s="46"/>
      <c r="E13" s="46"/>
      <c r="F13" s="46"/>
    </row>
    <row r="14" spans="2:6" ht="38.25" customHeight="1">
      <c r="B14" s="45" t="s">
        <v>52</v>
      </c>
      <c r="C14" s="46"/>
      <c r="D14" s="46"/>
      <c r="E14" s="46"/>
      <c r="F14" s="46"/>
    </row>
    <row r="15" spans="2:6" ht="50.25" customHeight="1">
      <c r="B15" s="45" t="s">
        <v>53</v>
      </c>
      <c r="C15" s="46"/>
      <c r="D15" s="46"/>
      <c r="E15" s="46"/>
      <c r="F15" s="46"/>
    </row>
    <row r="16" spans="2:6" ht="26.25" customHeight="1">
      <c r="B16" s="45" t="s">
        <v>14</v>
      </c>
      <c r="C16" s="46"/>
      <c r="D16" s="46"/>
      <c r="E16" s="46"/>
      <c r="F16" s="46"/>
    </row>
    <row r="17" spans="2:6" ht="36.75" customHeight="1">
      <c r="B17" s="45" t="s">
        <v>15</v>
      </c>
      <c r="C17" s="46"/>
      <c r="D17" s="46"/>
      <c r="E17" s="46"/>
      <c r="F17" s="46"/>
    </row>
    <row r="18" ht="7.5" customHeight="1"/>
    <row r="19" ht="19.5" customHeight="1">
      <c r="B19" s="10" t="s">
        <v>16</v>
      </c>
    </row>
    <row r="20" ht="22.5" customHeight="1">
      <c r="E20" s="27" t="s">
        <v>17</v>
      </c>
    </row>
    <row r="21" ht="19.5" customHeight="1"/>
    <row r="22" ht="19.5" customHeight="1">
      <c r="E22" s="12"/>
    </row>
    <row r="23" spans="1:2" ht="19.5" customHeight="1">
      <c r="A23" s="3" t="s">
        <v>18</v>
      </c>
      <c r="B23" s="13"/>
    </row>
    <row r="24" spans="1:2" ht="17.25" customHeight="1">
      <c r="A24" s="13"/>
      <c r="B24" s="2" t="s">
        <v>19</v>
      </c>
    </row>
    <row r="25" spans="1:5" ht="17.25" customHeight="1">
      <c r="A25" s="13"/>
      <c r="B25" s="2" t="s">
        <v>20</v>
      </c>
      <c r="E25" s="11" t="s">
        <v>21</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12">
    <mergeCell ref="B12:F12"/>
    <mergeCell ref="B13:F13"/>
    <mergeCell ref="B14:F14"/>
    <mergeCell ref="B15:F15"/>
    <mergeCell ref="B16:F16"/>
    <mergeCell ref="B17:F17"/>
    <mergeCell ref="D1:F1"/>
    <mergeCell ref="D2:F2"/>
    <mergeCell ref="B8:F8"/>
    <mergeCell ref="B9:F9"/>
    <mergeCell ref="B10:F10"/>
    <mergeCell ref="B11:F1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1"/>
  <sheetViews>
    <sheetView tabSelected="1" zoomScalePageLayoutView="0" workbookViewId="0" topLeftCell="A10">
      <selection activeCell="A14" sqref="A14:F14"/>
    </sheetView>
  </sheetViews>
  <sheetFormatPr defaultColWidth="8.796875" defaultRowHeight="15"/>
  <cols>
    <col min="1" max="1" width="5.59765625" style="1" customWidth="1"/>
    <col min="2" max="2" width="25.8984375" style="1" customWidth="1"/>
    <col min="3" max="3" width="9" style="1" customWidth="1"/>
    <col min="4" max="5" width="13.59765625" style="1" customWidth="1"/>
    <col min="6" max="6" width="15.59765625" style="1" customWidth="1"/>
    <col min="7" max="7" width="9" style="1" customWidth="1"/>
    <col min="8" max="8" width="16.5" style="1" customWidth="1"/>
    <col min="9" max="9" width="16.69921875" style="1" customWidth="1"/>
    <col min="10" max="10" width="14.09765625" style="1" bestFit="1" customWidth="1"/>
    <col min="11" max="11" width="9" style="1" customWidth="1"/>
    <col min="12" max="12" width="20.5" style="1" customWidth="1"/>
    <col min="13" max="16384" width="9" style="1" customWidth="1"/>
  </cols>
  <sheetData>
    <row r="1" spans="1:6" ht="19.5" customHeight="1">
      <c r="A1" s="41" t="s">
        <v>0</v>
      </c>
      <c r="B1" s="41"/>
      <c r="D1" s="41" t="s">
        <v>1</v>
      </c>
      <c r="E1" s="42"/>
      <c r="F1" s="42"/>
    </row>
    <row r="2" spans="1:6" ht="19.5" customHeight="1">
      <c r="A2" s="41" t="s">
        <v>2</v>
      </c>
      <c r="B2" s="41"/>
      <c r="D2" s="43" t="s">
        <v>3</v>
      </c>
      <c r="E2" s="44"/>
      <c r="F2" s="44"/>
    </row>
    <row r="3" spans="1:6" ht="19.5" customHeight="1">
      <c r="A3" s="53" t="s">
        <v>22</v>
      </c>
      <c r="B3" s="53"/>
      <c r="F3" s="6" t="s">
        <v>46</v>
      </c>
    </row>
    <row r="4" ht="19.5" customHeight="1"/>
    <row r="5" spans="2:6" ht="24" customHeight="1">
      <c r="B5" s="47" t="s">
        <v>23</v>
      </c>
      <c r="C5" s="48"/>
      <c r="D5" s="48"/>
      <c r="E5" s="48"/>
      <c r="F5" s="48"/>
    </row>
    <row r="6" spans="2:6" ht="19.5" customHeight="1">
      <c r="B6" s="49" t="s">
        <v>47</v>
      </c>
      <c r="C6" s="50"/>
      <c r="D6" s="50"/>
      <c r="E6" s="50"/>
      <c r="F6" s="50"/>
    </row>
    <row r="7" ht="19.5" customHeight="1"/>
    <row r="8" spans="2:3" ht="19.5" customHeight="1">
      <c r="B8" s="8" t="s">
        <v>5</v>
      </c>
      <c r="C8" s="9" t="s">
        <v>6</v>
      </c>
    </row>
    <row r="9" ht="19.5" customHeight="1">
      <c r="C9" s="9" t="s">
        <v>7</v>
      </c>
    </row>
    <row r="10" spans="2:6" ht="36" customHeight="1">
      <c r="B10" s="57" t="s">
        <v>48</v>
      </c>
      <c r="C10" s="57"/>
      <c r="D10" s="57"/>
      <c r="E10" s="57"/>
      <c r="F10" s="57"/>
    </row>
    <row r="11" spans="2:6" ht="36" customHeight="1">
      <c r="B11" s="45" t="s">
        <v>54</v>
      </c>
      <c r="C11" s="46"/>
      <c r="D11" s="46"/>
      <c r="E11" s="46"/>
      <c r="F11" s="46"/>
    </row>
    <row r="12" spans="2:6" ht="35.25" customHeight="1">
      <c r="B12" s="56" t="s">
        <v>55</v>
      </c>
      <c r="C12" s="56"/>
      <c r="D12" s="56"/>
      <c r="E12" s="56"/>
      <c r="F12" s="56"/>
    </row>
    <row r="13" spans="2:6" s="26" customFormat="1" ht="65.25" customHeight="1">
      <c r="B13" s="56" t="s">
        <v>56</v>
      </c>
      <c r="C13" s="56"/>
      <c r="D13" s="56"/>
      <c r="E13" s="56"/>
      <c r="F13" s="56"/>
    </row>
    <row r="14" spans="1:6" ht="24" customHeight="1">
      <c r="A14" s="45" t="s">
        <v>24</v>
      </c>
      <c r="B14" s="46"/>
      <c r="C14" s="46"/>
      <c r="D14" s="46"/>
      <c r="E14" s="46"/>
      <c r="F14" s="46"/>
    </row>
    <row r="15" ht="19.5" customHeight="1"/>
    <row r="16" spans="1:16" ht="19.5" customHeight="1">
      <c r="A16" s="15" t="s">
        <v>25</v>
      </c>
      <c r="B16" s="15" t="s">
        <v>26</v>
      </c>
      <c r="C16" s="15" t="s">
        <v>27</v>
      </c>
      <c r="D16" s="15" t="s">
        <v>49</v>
      </c>
      <c r="E16" s="15" t="s">
        <v>50</v>
      </c>
      <c r="F16" s="15" t="s">
        <v>28</v>
      </c>
      <c r="I16" s="16"/>
      <c r="J16" s="16"/>
      <c r="K16" s="16"/>
      <c r="L16" s="16"/>
      <c r="M16" s="16"/>
      <c r="N16" s="16"/>
      <c r="O16" s="16"/>
      <c r="P16" s="16"/>
    </row>
    <row r="17" spans="1:14" ht="19.5" customHeight="1">
      <c r="A17" s="31">
        <v>1</v>
      </c>
      <c r="B17" s="32" t="s">
        <v>29</v>
      </c>
      <c r="C17" s="33" t="s">
        <v>30</v>
      </c>
      <c r="D17" s="34">
        <v>9535232</v>
      </c>
      <c r="E17" s="40">
        <v>6995638</v>
      </c>
      <c r="F17" s="35">
        <f aca="true" t="shared" si="0" ref="F17:F22">D17/E17%</f>
        <v>136.30253595168875</v>
      </c>
      <c r="H17" s="1">
        <f>D17-E17</f>
        <v>2539594</v>
      </c>
      <c r="I17" s="1" t="s">
        <v>39</v>
      </c>
      <c r="J17" s="19" t="s">
        <v>45</v>
      </c>
      <c r="K17" s="19"/>
      <c r="L17" s="19"/>
      <c r="M17" s="19"/>
      <c r="N17" s="19"/>
    </row>
    <row r="18" spans="1:14" ht="19.5" customHeight="1">
      <c r="A18" s="20">
        <v>2</v>
      </c>
      <c r="B18" s="21" t="s">
        <v>31</v>
      </c>
      <c r="C18" s="22" t="s">
        <v>32</v>
      </c>
      <c r="D18" s="23">
        <v>50309176628</v>
      </c>
      <c r="E18" s="23">
        <v>37305658455</v>
      </c>
      <c r="F18" s="18">
        <f t="shared" si="0"/>
        <v>134.85669121397632</v>
      </c>
      <c r="H18" s="1">
        <f>D18-E18</f>
        <v>13003518173</v>
      </c>
      <c r="I18" s="1" t="s">
        <v>40</v>
      </c>
      <c r="J18" s="19"/>
      <c r="K18" s="19"/>
      <c r="L18" s="19"/>
      <c r="M18" s="19"/>
      <c r="N18" s="19"/>
    </row>
    <row r="19" spans="1:9" ht="19.5" customHeight="1">
      <c r="A19" s="20">
        <v>3</v>
      </c>
      <c r="B19" s="21" t="s">
        <v>33</v>
      </c>
      <c r="C19" s="22" t="s">
        <v>32</v>
      </c>
      <c r="D19" s="23">
        <v>47258935065</v>
      </c>
      <c r="E19" s="23">
        <v>34880618071</v>
      </c>
      <c r="F19" s="18">
        <f t="shared" si="0"/>
        <v>135.48766529539057</v>
      </c>
      <c r="H19" s="1">
        <f>E19-D19</f>
        <v>-12378316994</v>
      </c>
      <c r="I19" s="17" t="s">
        <v>41</v>
      </c>
    </row>
    <row r="20" spans="1:9" ht="19.5" customHeight="1">
      <c r="A20" s="20">
        <v>4</v>
      </c>
      <c r="B20" s="21" t="s">
        <v>34</v>
      </c>
      <c r="C20" s="22" t="s">
        <v>32</v>
      </c>
      <c r="D20" s="24">
        <f>D18-D19</f>
        <v>3050241563</v>
      </c>
      <c r="E20" s="24">
        <f>E18-E19</f>
        <v>2425040384</v>
      </c>
      <c r="F20" s="18">
        <f t="shared" si="0"/>
        <v>125.78106258044072</v>
      </c>
      <c r="H20" s="1">
        <f>E20-D20</f>
        <v>-625201179</v>
      </c>
      <c r="I20" s="1" t="s">
        <v>42</v>
      </c>
    </row>
    <row r="21" spans="1:9" ht="19.5" customHeight="1">
      <c r="A21" s="20">
        <v>5</v>
      </c>
      <c r="B21" s="21" t="s">
        <v>35</v>
      </c>
      <c r="C21" s="22" t="s">
        <v>36</v>
      </c>
      <c r="D21" s="36">
        <f>D18/D17</f>
        <v>5276.135559994765</v>
      </c>
      <c r="E21" s="36">
        <f>E18/E17</f>
        <v>5332.702814954118</v>
      </c>
      <c r="F21" s="18">
        <f t="shared" si="0"/>
        <v>98.9392385639656</v>
      </c>
      <c r="H21" s="1">
        <f>D21-E21</f>
        <v>-56.567254959353704</v>
      </c>
      <c r="I21" s="19"/>
    </row>
    <row r="22" spans="1:9" s="14" customFormat="1" ht="19.5" customHeight="1">
      <c r="A22" s="28">
        <v>6</v>
      </c>
      <c r="B22" s="29" t="s">
        <v>43</v>
      </c>
      <c r="C22" s="28" t="s">
        <v>36</v>
      </c>
      <c r="D22" s="38">
        <f>D19/D17</f>
        <v>4956.243861187646</v>
      </c>
      <c r="E22" s="39">
        <f>E19/E17</f>
        <v>4986.052461691128</v>
      </c>
      <c r="F22" s="37">
        <f t="shared" si="0"/>
        <v>99.40216031153889</v>
      </c>
      <c r="H22" s="30">
        <f>D22-E22</f>
        <v>-29.808600503482012</v>
      </c>
      <c r="I22" s="14">
        <f>D22-E22</f>
        <v>-29.808600503482012</v>
      </c>
    </row>
    <row r="23" ht="10.5" customHeight="1"/>
    <row r="24" ht="18.75" customHeight="1">
      <c r="B24" s="10" t="s">
        <v>37</v>
      </c>
    </row>
    <row r="25" ht="19.5" customHeight="1">
      <c r="E25" s="27" t="s">
        <v>38</v>
      </c>
    </row>
    <row r="26" ht="19.5" customHeight="1"/>
    <row r="27" spans="4:6" ht="19.5" customHeight="1">
      <c r="D27" s="51"/>
      <c r="E27" s="52"/>
      <c r="F27" s="52"/>
    </row>
    <row r="28" spans="1:6" ht="19.5" customHeight="1">
      <c r="A28" s="3" t="s">
        <v>18</v>
      </c>
      <c r="B28" s="13"/>
      <c r="D28" s="54"/>
      <c r="E28" s="55"/>
      <c r="F28" s="55"/>
    </row>
    <row r="29" spans="1:2" ht="17.25" customHeight="1">
      <c r="A29" s="13"/>
      <c r="B29" s="2" t="s">
        <v>19</v>
      </c>
    </row>
    <row r="30" spans="1:2" ht="17.25" customHeight="1">
      <c r="A30" s="13"/>
      <c r="B30" s="2" t="s">
        <v>20</v>
      </c>
    </row>
    <row r="31" ht="19.5" customHeight="1">
      <c r="E31" s="25"/>
    </row>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14">
    <mergeCell ref="D28:F28"/>
    <mergeCell ref="B12:F12"/>
    <mergeCell ref="B10:F10"/>
    <mergeCell ref="B11:F11"/>
    <mergeCell ref="B13:F13"/>
    <mergeCell ref="A14:F14"/>
    <mergeCell ref="D1:F1"/>
    <mergeCell ref="D2:F2"/>
    <mergeCell ref="B5:F5"/>
    <mergeCell ref="B6:F6"/>
    <mergeCell ref="D27:F27"/>
    <mergeCell ref="A1:B1"/>
    <mergeCell ref="A2:B2"/>
    <mergeCell ref="A3:B3"/>
  </mergeCells>
  <printOptions/>
  <pageMargins left="0.47" right="0.39" top="0.38" bottom="0.47" header="0.29" footer="0.1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hp</cp:lastModifiedBy>
  <cp:lastPrinted>2016-07-19T12:15:37Z</cp:lastPrinted>
  <dcterms:created xsi:type="dcterms:W3CDTF">2010-07-23T00:14:52Z</dcterms:created>
  <dcterms:modified xsi:type="dcterms:W3CDTF">2017-04-19T01:14:55Z</dcterms:modified>
  <cp:category/>
  <cp:version/>
  <cp:contentType/>
  <cp:contentStatus/>
</cp:coreProperties>
</file>