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2120" windowHeight="9000" activeTab="1"/>
  </bookViews>
  <sheets>
    <sheet name="cbtt" sheetId="1" r:id="rId1"/>
    <sheet name="giai trinh" sheetId="2" r:id="rId2"/>
  </sheets>
  <definedNames>
    <definedName name="Document_array">{"Book1","phan quang02.xls"}</definedName>
    <definedName name="Noused">{"Book1","phan quang02.xls"}</definedName>
    <definedName name="nu">{"Book1","phan quang02.xls"}</definedName>
    <definedName name="TaxTV">10%</definedName>
    <definedName name="TaxXL">5%</definedName>
    <definedName name="TH">{"Book1","phan quang02.xls"}</definedName>
    <definedName name="TH2">{"Book1","phan quang02.xls"}</definedName>
  </definedNames>
  <calcPr fullCalcOnLoad="1"/>
</workbook>
</file>

<file path=xl/sharedStrings.xml><?xml version="1.0" encoding="utf-8"?>
<sst xmlns="http://schemas.openxmlformats.org/spreadsheetml/2006/main" count="72" uniqueCount="59">
  <si>
    <t>CỘNG HOÀ XÃ HỘI CHỦ NGHĨA VIỆT NAM</t>
  </si>
  <si>
    <t>Độc lập - Tự do - Hạnh phúc</t>
  </si>
  <si>
    <t>V/v: Công bố thông tin.</t>
  </si>
  <si>
    <t>Kính gửi :</t>
  </si>
  <si>
    <t>NGƯỜI THỰC HIỆN CÔNG BỐ THÔNG TIN</t>
  </si>
  <si>
    <t xml:space="preserve"> - Lưu VT.</t>
  </si>
  <si>
    <t>BẢN GIẢI TRÌNH</t>
  </si>
  <si>
    <t>TT</t>
  </si>
  <si>
    <t>Chỉ tiêu</t>
  </si>
  <si>
    <t>ĐVT</t>
  </si>
  <si>
    <t>Tỷ lệ %</t>
  </si>
  <si>
    <t>Sản lượng vỏ bao tiêu thụ</t>
  </si>
  <si>
    <t>Tổng doanh thu và thu nhập</t>
  </si>
  <si>
    <t>đồng</t>
  </si>
  <si>
    <t>Tổng chi phí</t>
  </si>
  <si>
    <t>Lợi nhuận trước thuế</t>
  </si>
  <si>
    <t>Giá bán bình quân</t>
  </si>
  <si>
    <t>Số :               /HPVC-KTTC</t>
  </si>
  <si>
    <t>CÔNG TY CỔ PHẦN</t>
  </si>
  <si>
    <t>VICEM BAO BÌ HẢI PHÒNG</t>
  </si>
  <si>
    <t>Hải Phòng, ngày       tháng      năm 2018</t>
  </si>
  <si>
    <t>Uỷ ban Chứng khoán Nhà nước;</t>
  </si>
  <si>
    <r>
      <t xml:space="preserve"> 7- Địa chỉ website đăng tải toàn bộ báo cáo tài chính: </t>
    </r>
    <r>
      <rPr>
        <b/>
        <sz val="14"/>
        <rFont val="Times New Roman"/>
        <family val="1"/>
      </rPr>
      <t>www.hcpc.vn</t>
    </r>
  </si>
  <si>
    <t>1- Tên công ty: Công ty Cổ phần Vicem Bao bì Hải Phòng</t>
  </si>
  <si>
    <t>2- Mã chứng khoán: BXH</t>
  </si>
  <si>
    <t>6- Nội dung công bố thông tin:</t>
  </si>
  <si>
    <t>5- Người thực hiện công bố thông tin: Hoàng Kim Yến</t>
  </si>
  <si>
    <t>4- Điện thoại: 0225.3821832                  Fax: 0225.3540272</t>
  </si>
  <si>
    <t>Sở Giao dịch Chứng khoán Hà Nội.</t>
  </si>
  <si>
    <t>Trân trọng báo cáo./.</t>
  </si>
  <si>
    <t>Nơi nhận :</t>
  </si>
  <si>
    <t>Hoàng Kim Yến</t>
  </si>
  <si>
    <t xml:space="preserve"> - Như kính gửi;</t>
  </si>
  <si>
    <t>Hải Phòng.</t>
  </si>
  <si>
    <t>3- Địa chỉ trụ sở chính: Số 3 đường Hà Nội - Phường Sở Dầu - Quận Hồng Bàng - Thành phố</t>
  </si>
  <si>
    <t xml:space="preserve">Báo cáo tài chính quý 1 năm 2018 của Công ty Cổ phần Vicem Bao bì Hải Phòng, được lập </t>
  </si>
  <si>
    <t>ngày     tháng     năm 2018, bao gồm:</t>
  </si>
  <si>
    <t>Chúng tôi xin cam kết các thông tin công bố trên đây là đúng sự thật và hoàn toàn chịu trách</t>
  </si>
  <si>
    <t>nhiệm trước pháp luật về nội dung công bố thông tin.</t>
  </si>
  <si>
    <t>- Uỷ ban Chứng khoán Nhà nước;</t>
  </si>
  <si>
    <t>- Sở Giao dịch Chứng khoán Hà Nội.</t>
  </si>
  <si>
    <t xml:space="preserve">           Số liệu cụ thể qua một số chỉ tiêu chính:</t>
  </si>
  <si>
    <t>cái</t>
  </si>
  <si>
    <t>đồng/cái</t>
  </si>
  <si>
    <t>Trân trọng giải trình./.</t>
  </si>
  <si>
    <t>GIÁM ĐỐC CÔNG TY</t>
  </si>
  <si>
    <t>Nguyễn Anh Nghĩa</t>
  </si>
  <si>
    <t>Quý 1/2018</t>
  </si>
  <si>
    <t>Quý 1/2017</t>
  </si>
  <si>
    <t>Nguyên nhân lợi nhuận quý 1/2018 chênh lệch so với quý 1/2017</t>
  </si>
  <si>
    <t>KTTC giải trình chênh lệch giảm lợi nhuận so với cùng kỳ năm trước.</t>
  </si>
  <si>
    <t>Bảng cân đối kế toán, Báo cáo KQSXKD, Báo cáo lưu chuyển tiền tệ và văn bản số     /HPVC-</t>
  </si>
  <si>
    <t xml:space="preserve"> - Căn cứ Thông tư số 155/2015/TT-BTC ngày 06/10/2015 của Bộ tài chính hướng dẫn về việc</t>
  </si>
  <si>
    <t>Công bố thông tin trên thị trường Chứng khoán.</t>
  </si>
  <si>
    <t>Công ty Cổ phần Vicem Bao bì Hải Phòng, xin giải trình nguyên nhân giảm lợi nhuận, như sau:</t>
  </si>
  <si>
    <t xml:space="preserve"> - Căn cứ Kết quả hoạt động kinh doanh kỳ báo cáo quý 1/2018 và quý 1/2017 thì lợi nhuận</t>
  </si>
  <si>
    <t xml:space="preserve"> trước thuế quý 1/2018 giảm so với lợi nhuận quý 1/2017.</t>
  </si>
  <si>
    <t>Chi phí bình quân</t>
  </si>
  <si>
    <t xml:space="preserve">  Tổng sản lượng tiêu thụ quý 1/2018 giảm 1.072.929 vỏ bao, tương đương giảm 11,25%, giá bán giảm 188 đồng/vỏ bao so với lượng tiêu thụ quý 1/2017,  dẫn đến doanh thu giảm 7.247.829.189 đồng, tương đương giảm 14,42%. Đồng thời chi phí bình quân sản xuất lại tăng 120 đồng/vỏ bao, nguyên nhân chi phí vẫn cao là do giá nguyên, vật liệu đầu vào (nhựa, giấy, điện sản xuất...) quý 1 năm nay tăng. Với 2 lý do chủ yếu là giá bán giảm và chi phí sản xuất tăng, đã làm cho kết quả sản xuất kinh doanh quý 1/2018 giảm mạnh so với cùng kỳ năm ngoái.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</si>
</sst>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* #,##0_-;\-* #,##0_-;_-* &quot;-&quot;_-;_-@_-"/>
    <numFmt numFmtId="190" formatCode="_-&quot;€&quot;\ * #,##0.00_-;\-&quot;€&quot;\ * #,##0.00_-;_-&quot;€&quot;\ * &quot;-&quot;??_-;_-@_-"/>
    <numFmt numFmtId="191" formatCode="_-* #,##0.00_-;\-* #,##0.00_-;_-* &quot;-&quot;??_-;_-@_-"/>
    <numFmt numFmtId="192" formatCode="_(* #,##0.000_);_(* \(#,##0.000\);_(* &quot;-&quot;??_);_(@_)"/>
    <numFmt numFmtId="193" formatCode="_(* #,##0.0000_);_(* \(#,##0.0000\);_(* &quot;-&quot;??_);_(@_)"/>
    <numFmt numFmtId="194" formatCode="#,##0\ &quot;$&quot;_);\(#,##0\ &quot;$&quot;\)"/>
    <numFmt numFmtId="195" formatCode="_-&quot;$&quot;* #,##0.00_-;\-&quot;$&quot;* #,##0.00_-;_-&quot;$&quot;* &quot;-&quot;??_-;_-@_-"/>
    <numFmt numFmtId="196" formatCode="#,##0.0_);\(#,##0.0\)"/>
    <numFmt numFmtId="197" formatCode="0.0%;[Red]\(0.0%\)"/>
    <numFmt numFmtId="198" formatCode="0.0%;\(0.0%\)"/>
    <numFmt numFmtId="199" formatCode="#,##0.000_);\(#,##0.000\)"/>
    <numFmt numFmtId="200" formatCode="_ * #,##0.00_)&quot;£&quot;_ ;_ * \(#,##0.00\)&quot;£&quot;_ ;_ * &quot;-&quot;??_)&quot;£&quot;_ ;_ @_ "/>
    <numFmt numFmtId="201" formatCode="#,##0\ &quot;F&quot;;\-#,##0\ &quot;F&quot;"/>
    <numFmt numFmtId="202" formatCode="#,##0\ &quot;F&quot;;[Red]\-#,##0\ &quot;F&quot;"/>
    <numFmt numFmtId="203" formatCode="&quot;\&quot;#,##0;[Red]&quot;\&quot;\-#,##0"/>
    <numFmt numFmtId="204" formatCode="&quot;\&quot;#,##0;[Red]&quot;\&quot;&quot;\&quot;\-#,##0"/>
    <numFmt numFmtId="205" formatCode="&quot;\&quot;#,##0;&quot;\&quot;&quot;\&quot;&quot;\&quot;&quot;\&quot;\-#,##0"/>
    <numFmt numFmtId="206" formatCode="&quot;\&quot;#,##0.00;[Red]&quot;\&quot;&quot;\&quot;&quot;\&quot;&quot;\&quot;&quot;\&quot;&quot;\&quot;\-#,##0.00"/>
    <numFmt numFmtId="207" formatCode="_-&quot;$&quot;* #,##0_-;\-&quot;$&quot;* #,##0_-;_-&quot;$&quot;* &quot;-&quot;_-;_-@_-"/>
    <numFmt numFmtId="208" formatCode="&quot;ß&quot;\t#,##0_);\(&quot;ß&quot;\t#,##0\)"/>
    <numFmt numFmtId="209" formatCode="_(\ß* \t#,##0_);_(\ß* \(\t#,##0\);_(\ß* &quot;-&quot;_);_(@_)"/>
    <numFmt numFmtId="210" formatCode="&quot;ß&quot;\t#,##0_);[Red]\(&quot;ß&quot;\t#,##0\)"/>
    <numFmt numFmtId="211" formatCode="&quot;\&quot;#,##0;[Red]\-&quot;\&quot;#,##0"/>
    <numFmt numFmtId="212" formatCode="&quot;\&quot;#,##0.00;\-&quot;\&quot;#,##0.00"/>
    <numFmt numFmtId="213" formatCode="0.0"/>
    <numFmt numFmtId="214" formatCode="0.00000"/>
    <numFmt numFmtId="215" formatCode="_-* #,##0\ _€_-;\-* #,##0\ _€_-;_-* &quot;-&quot;??\ _€_-;_-@_-"/>
    <numFmt numFmtId="216" formatCode="_(* #,##0.00000_);_(* \(#,##0.00000\);_(* &quot;-&quot;?????_);_(@_)"/>
    <numFmt numFmtId="217" formatCode="0_);\(0\)"/>
    <numFmt numFmtId="218" formatCode="#,##0;[Red]#,##0"/>
    <numFmt numFmtId="219" formatCode="#,##0.0"/>
  </numFmts>
  <fonts count="76">
    <font>
      <sz val="12"/>
      <name val=".VnTime"/>
      <family val="0"/>
    </font>
    <font>
      <sz val="10"/>
      <name val=".VnTime"/>
      <family val="0"/>
    </font>
    <font>
      <b/>
      <sz val="10"/>
      <name val=".VnTime"/>
      <family val="0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.VnTime"/>
      <family val="0"/>
    </font>
    <font>
      <sz val="10"/>
      <name val="Arial"/>
      <family val="2"/>
    </font>
    <font>
      <sz val="12"/>
      <name val="¹UAAA¼"/>
      <family val="3"/>
    </font>
    <font>
      <sz val="12"/>
      <name val="±¼¸²Ã¼"/>
      <family val="3"/>
    </font>
    <font>
      <sz val="11"/>
      <name val="µ¸¿ò"/>
      <family val="1"/>
    </font>
    <font>
      <sz val="10"/>
      <name val="Helv"/>
      <family val="0"/>
    </font>
    <font>
      <sz val="11"/>
      <name val="??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0"/>
      <name val="MS Sans Serif"/>
      <family val="0"/>
    </font>
    <font>
      <sz val="12"/>
      <name val="Helv"/>
      <family val="0"/>
    </font>
    <font>
      <b/>
      <sz val="10"/>
      <name val="MS Sans Serif"/>
      <family val="0"/>
    </font>
    <font>
      <b/>
      <sz val="12"/>
      <name val=".VnTime"/>
      <family val="0"/>
    </font>
    <font>
      <sz val="9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4"/>
      <name val=".VnTime"/>
      <family val="2"/>
    </font>
    <font>
      <u val="single"/>
      <sz val="14"/>
      <name val="Times New Roman"/>
      <family val="1"/>
    </font>
    <font>
      <u val="single"/>
      <sz val="14"/>
      <name val=".VnTime"/>
      <family val="2"/>
    </font>
    <font>
      <u val="single"/>
      <sz val="13"/>
      <name val=".VnTime"/>
      <family val="2"/>
    </font>
    <font>
      <u val="single"/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name val=".VnTime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15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20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21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61" fillId="26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2" fillId="0" borderId="0" applyFill="0" applyBorder="0" applyAlignment="0">
      <protection/>
    </xf>
    <xf numFmtId="196" fontId="16" fillId="0" borderId="0" applyFill="0" applyBorder="0" applyAlignment="0">
      <protection/>
    </xf>
    <xf numFmtId="193" fontId="16" fillId="0" borderId="0" applyFill="0" applyBorder="0" applyAlignment="0">
      <protection/>
    </xf>
    <xf numFmtId="197" fontId="16" fillId="0" borderId="0" applyFill="0" applyBorder="0" applyAlignment="0">
      <protection/>
    </xf>
    <xf numFmtId="200" fontId="12" fillId="0" borderId="0" applyFill="0" applyBorder="0" applyAlignment="0">
      <protection/>
    </xf>
    <xf numFmtId="195" fontId="16" fillId="0" borderId="0" applyFill="0" applyBorder="0" applyAlignment="0">
      <protection/>
    </xf>
    <xf numFmtId="198" fontId="16" fillId="0" borderId="0" applyFill="0" applyBorder="0" applyAlignment="0">
      <protection/>
    </xf>
    <xf numFmtId="196" fontId="16" fillId="0" borderId="0" applyFill="0" applyBorder="0" applyAlignment="0"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6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6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8" fillId="0" borderId="0" applyFill="0" applyBorder="0" applyAlignment="0">
      <protection/>
    </xf>
    <xf numFmtId="195" fontId="16" fillId="0" borderId="0" applyFill="0" applyBorder="0" applyAlignment="0">
      <protection/>
    </xf>
    <xf numFmtId="196" fontId="16" fillId="0" borderId="0" applyFill="0" applyBorder="0" applyAlignment="0">
      <protection/>
    </xf>
    <xf numFmtId="195" fontId="16" fillId="0" borderId="0" applyFill="0" applyBorder="0" applyAlignment="0">
      <protection/>
    </xf>
    <xf numFmtId="198" fontId="16" fillId="0" borderId="0" applyFill="0" applyBorder="0" applyAlignment="0">
      <protection/>
    </xf>
    <xf numFmtId="196" fontId="16" fillId="0" borderId="0" applyFill="0" applyBorder="0" applyAlignment="0">
      <protection/>
    </xf>
    <xf numFmtId="0" fontId="64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0" applyNumberFormat="0" applyBorder="0" applyAlignment="0" applyProtection="0"/>
    <xf numFmtId="38" fontId="19" fillId="30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31" borderId="1" applyNumberFormat="0" applyAlignment="0" applyProtection="0"/>
    <xf numFmtId="10" fontId="19" fillId="32" borderId="8" applyNumberFormat="0" applyBorder="0" applyAlignment="0" applyProtection="0"/>
    <xf numFmtId="195" fontId="16" fillId="0" borderId="0" applyFill="0" applyBorder="0" applyAlignment="0">
      <protection/>
    </xf>
    <xf numFmtId="196" fontId="16" fillId="0" borderId="0" applyFill="0" applyBorder="0" applyAlignment="0">
      <protection/>
    </xf>
    <xf numFmtId="195" fontId="16" fillId="0" borderId="0" applyFill="0" applyBorder="0" applyAlignment="0">
      <protection/>
    </xf>
    <xf numFmtId="198" fontId="16" fillId="0" borderId="0" applyFill="0" applyBorder="0" applyAlignment="0">
      <protection/>
    </xf>
    <xf numFmtId="196" fontId="16" fillId="0" borderId="0" applyFill="0" applyBorder="0" applyAlignment="0">
      <protection/>
    </xf>
    <xf numFmtId="0" fontId="70" fillId="0" borderId="9" applyNumberFormat="0" applyFill="0" applyAlignment="0" applyProtection="0"/>
    <xf numFmtId="189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0" fontId="71" fillId="33" borderId="0" applyNumberFormat="0" applyBorder="0" applyAlignment="0" applyProtection="0"/>
    <xf numFmtId="175" fontId="12" fillId="0" borderId="0">
      <alignment/>
      <protection/>
    </xf>
    <xf numFmtId="0" fontId="11" fillId="0" borderId="0">
      <alignment/>
      <protection/>
    </xf>
    <xf numFmtId="0" fontId="0" fillId="34" borderId="10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27" borderId="11" applyNumberFormat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22" fillId="0" borderId="12" applyNumberFormat="0" applyBorder="0">
      <alignment/>
      <protection/>
    </xf>
    <xf numFmtId="195" fontId="16" fillId="0" borderId="0" applyFill="0" applyBorder="0" applyAlignment="0">
      <protection/>
    </xf>
    <xf numFmtId="196" fontId="16" fillId="0" borderId="0" applyFill="0" applyBorder="0" applyAlignment="0">
      <protection/>
    </xf>
    <xf numFmtId="195" fontId="16" fillId="0" borderId="0" applyFill="0" applyBorder="0" applyAlignment="0">
      <protection/>
    </xf>
    <xf numFmtId="198" fontId="16" fillId="0" borderId="0" applyFill="0" applyBorder="0" applyAlignment="0">
      <protection/>
    </xf>
    <xf numFmtId="196" fontId="16" fillId="0" borderId="0" applyFill="0" applyBorder="0" applyAlignment="0"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13">
      <alignment horizontal="center"/>
      <protection/>
    </xf>
    <xf numFmtId="49" fontId="18" fillId="0" borderId="0" applyFill="0" applyBorder="0" applyAlignment="0">
      <protection/>
    </xf>
    <xf numFmtId="201" fontId="12" fillId="0" borderId="0" applyFill="0" applyBorder="0" applyAlignment="0">
      <protection/>
    </xf>
    <xf numFmtId="202" fontId="12" fillId="0" borderId="0" applyFill="0" applyBorder="0" applyAlignment="0">
      <protection/>
    </xf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25" fillId="35" borderId="8">
      <alignment horizontal="left" vertical="center"/>
      <protection/>
    </xf>
    <xf numFmtId="194" fontId="2" fillId="0" borderId="15">
      <alignment horizontal="left" vertical="top"/>
      <protection/>
    </xf>
    <xf numFmtId="194" fontId="1" fillId="0" borderId="16">
      <alignment horizontal="left" vertical="top"/>
      <protection/>
    </xf>
    <xf numFmtId="0" fontId="26" fillId="0" borderId="16">
      <alignment horizontal="left" vertical="center"/>
      <protection/>
    </xf>
    <xf numFmtId="0" fontId="75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204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189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195" fontId="3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4" fillId="0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justify" wrapText="1"/>
    </xf>
    <xf numFmtId="3" fontId="11" fillId="0" borderId="0" xfId="0" applyNumberFormat="1" applyFont="1" applyAlignment="1">
      <alignment horizontal="justify" wrapText="1"/>
    </xf>
    <xf numFmtId="3" fontId="35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33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3" fontId="11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3" fontId="32" fillId="0" borderId="8" xfId="0" applyNumberFormat="1" applyFont="1" applyBorder="1" applyAlignment="1">
      <alignment horizontal="center"/>
    </xf>
    <xf numFmtId="175" fontId="10" fillId="0" borderId="17" xfId="66" applyNumberFormat="1" applyFont="1" applyBorder="1" applyAlignment="1">
      <alignment/>
    </xf>
    <xf numFmtId="3" fontId="10" fillId="0" borderId="18" xfId="107" applyNumberFormat="1" applyFont="1" applyFill="1" applyBorder="1" applyAlignment="1" quotePrefix="1">
      <alignment horizontal="right"/>
      <protection/>
    </xf>
    <xf numFmtId="3" fontId="10" fillId="0" borderId="18" xfId="107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 vertical="center"/>
    </xf>
    <xf numFmtId="3" fontId="33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34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 wrapText="1"/>
    </xf>
    <xf numFmtId="3" fontId="3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justify" wrapText="1"/>
    </xf>
    <xf numFmtId="3" fontId="11" fillId="0" borderId="0" xfId="0" applyNumberFormat="1" applyFont="1" applyAlignment="1">
      <alignment horizontal="justify" wrapText="1"/>
    </xf>
    <xf numFmtId="3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32" fillId="0" borderId="8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ÅëÈ­ [0]_±âÅ¸" xfId="39"/>
    <cellStyle name="AeE­ [0]_INQUIRY ¿μ¾÷AßAø " xfId="40"/>
    <cellStyle name="ÅëÈ­ [0]_ÿÿÿÿÿÿ" xfId="41"/>
    <cellStyle name="ÅëÈ­_±âÅ¸" xfId="42"/>
    <cellStyle name="AeE­_INQUIRY ¿μ¾÷AßAø " xfId="43"/>
    <cellStyle name="ÅëÈ­_ÿÿÿÿÿÿ" xfId="44"/>
    <cellStyle name="ÄÞ¸¶ [0]_±âÅ¸" xfId="45"/>
    <cellStyle name="AÞ¸¶ [0]_INQUIRY ¿?¾÷AßAø " xfId="46"/>
    <cellStyle name="ÄÞ¸¶ [0]_ÿÿÿÿÿÿ" xfId="47"/>
    <cellStyle name="ÄÞ¸¶_±âÅ¸" xfId="48"/>
    <cellStyle name="AÞ¸¶_INQUIRY ¿?¾÷AßAø " xfId="49"/>
    <cellStyle name="ÄÞ¸¶_ÿÿÿÿÿÿ" xfId="50"/>
    <cellStyle name="Bad" xfId="51"/>
    <cellStyle name="C?AØ_¿?¾÷CoE² " xfId="52"/>
    <cellStyle name="Ç¥ÁØ_¿ù°£¿ä¾àº¸°í" xfId="53"/>
    <cellStyle name="C￥AØ_¿μ¾÷CoE² " xfId="54"/>
    <cellStyle name="Ç¥ÁØ_°èÈ¹" xfId="55"/>
    <cellStyle name="Calc Currency (0)" xfId="56"/>
    <cellStyle name="Calc Currency (2)" xfId="57"/>
    <cellStyle name="Calc Percent (0)" xfId="58"/>
    <cellStyle name="Calc Percent (1)" xfId="59"/>
    <cellStyle name="Calc Percent (2)" xfId="60"/>
    <cellStyle name="Calc Units (0)" xfId="61"/>
    <cellStyle name="Calc Units (1)" xfId="62"/>
    <cellStyle name="Calc Units (2)" xfId="63"/>
    <cellStyle name="Calculation" xfId="64"/>
    <cellStyle name="Check Cell" xfId="65"/>
    <cellStyle name="Comma" xfId="66"/>
    <cellStyle name="Comma [0]" xfId="67"/>
    <cellStyle name="Comma [00]" xfId="68"/>
    <cellStyle name="Comma0" xfId="69"/>
    <cellStyle name="Currency" xfId="70"/>
    <cellStyle name="Currency [0]" xfId="71"/>
    <cellStyle name="Currency [00]" xfId="72"/>
    <cellStyle name="Currency0" xfId="73"/>
    <cellStyle name="Date" xfId="74"/>
    <cellStyle name="Date Short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Explanatory Text" xfId="81"/>
    <cellStyle name="Fixed" xfId="82"/>
    <cellStyle name="Followed Hyperlink" xfId="83"/>
    <cellStyle name="Good" xfId="84"/>
    <cellStyle name="Grey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Input [yellow]" xfId="94"/>
    <cellStyle name="Link Currency (0)" xfId="95"/>
    <cellStyle name="Link Currency (2)" xfId="96"/>
    <cellStyle name="Link Units (0)" xfId="97"/>
    <cellStyle name="Link Units (1)" xfId="98"/>
    <cellStyle name="Link Units (2)" xfId="99"/>
    <cellStyle name="Linked Cell" xfId="100"/>
    <cellStyle name="Milliers [0]_      " xfId="101"/>
    <cellStyle name="Milliers_      " xfId="102"/>
    <cellStyle name="Monétaire [0]_      " xfId="103"/>
    <cellStyle name="Monétaire_      " xfId="104"/>
    <cellStyle name="Neutral" xfId="105"/>
    <cellStyle name="Normal - Style1" xfId="106"/>
    <cellStyle name="Normal_KQKD Q3.07" xfId="107"/>
    <cellStyle name="Note" xfId="108"/>
    <cellStyle name="oft Excel]&#13;&#10;Comment=open=/f ‚ðw’è‚·‚é‚ÆAƒ†[ƒU[’è‹`ŠÖ”‚ðŠÖ”“\‚è•t‚¯‚Ìˆê——‚É“o˜^‚·‚é‚±‚Æ‚ª‚Å‚«‚Ü‚·B&#13;&#10;Maximized" xfId="109"/>
    <cellStyle name="oft Excel]&#13;&#10;Comment=open=/f ‚ðŽw’è‚·‚é‚ÆAƒ†[ƒU[’è‹`ŠÖ”‚ðŠÖ”“\‚è•t‚¯‚Ìˆê——‚É“o˜^‚·‚é‚±‚Æ‚ª‚Å‚«‚Ü‚·B&#13;&#10;Maximized" xfId="110"/>
    <cellStyle name="Output" xfId="111"/>
    <cellStyle name="Percent" xfId="112"/>
    <cellStyle name="Percent [0]" xfId="113"/>
    <cellStyle name="Percent [00]" xfId="114"/>
    <cellStyle name="Percent [2]" xfId="115"/>
    <cellStyle name="PERCENTAGE" xfId="116"/>
    <cellStyle name="PrePop Currency (0)" xfId="117"/>
    <cellStyle name="PrePop Currency (2)" xfId="118"/>
    <cellStyle name="PrePop Units (0)" xfId="119"/>
    <cellStyle name="PrePop Units (1)" xfId="120"/>
    <cellStyle name="PrePop Units (2)" xfId="121"/>
    <cellStyle name="pricing" xfId="122"/>
    <cellStyle name="PSChar" xfId="123"/>
    <cellStyle name="PSHeading" xfId="124"/>
    <cellStyle name="Text Indent A" xfId="125"/>
    <cellStyle name="Text Indent B" xfId="126"/>
    <cellStyle name="Text Indent C" xfId="127"/>
    <cellStyle name="þ_x001D_ðK_x000C_Fý_x001B_&#13;9ýU_x0001_Ð_x0008_¦)_x0007__x0001__x0001_" xfId="128"/>
    <cellStyle name="Title" xfId="129"/>
    <cellStyle name="Total" xfId="130"/>
    <cellStyle name="vnhead1" xfId="131"/>
    <cellStyle name="vnhead3" xfId="132"/>
    <cellStyle name="vntxt1" xfId="133"/>
    <cellStyle name="vntxt2" xfId="134"/>
    <cellStyle name="Warning Text" xfId="135"/>
    <cellStyle name="똿뗦먛귟 [0.00]_PRODUCT DETAIL Q1" xfId="136"/>
    <cellStyle name="똿뗦먛귟_PRODUCT DETAIL Q1" xfId="137"/>
    <cellStyle name="믅됞 [0.00]_PRODUCT DETAIL Q1" xfId="138"/>
    <cellStyle name="믅됞_PRODUCT DETAIL Q1" xfId="139"/>
    <cellStyle name="백분율_95" xfId="140"/>
    <cellStyle name="뷭?_BOOKSHIP" xfId="141"/>
    <cellStyle name="콤마 [0]_1202" xfId="142"/>
    <cellStyle name="콤마_1202" xfId="143"/>
    <cellStyle name="통화 [0]_1202" xfId="144"/>
    <cellStyle name="통화_1202" xfId="145"/>
    <cellStyle name="표준_(정보부문)월별인원계획" xfId="146"/>
    <cellStyle name="一般_Book1" xfId="147"/>
    <cellStyle name="千分位[0]_Book1" xfId="148"/>
    <cellStyle name="千分位_Book1" xfId="149"/>
    <cellStyle name="貨幣 [0]_Book1" xfId="150"/>
    <cellStyle name="貨幣_Book1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85725</xdr:rowOff>
    </xdr:from>
    <xdr:to>
      <xdr:col>1</xdr:col>
      <xdr:colOff>2162175</xdr:colOff>
      <xdr:row>2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523875" y="581025"/>
          <a:ext cx="2076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962025</xdr:colOff>
      <xdr:row>2</xdr:row>
      <xdr:rowOff>28575</xdr:rowOff>
    </xdr:from>
    <xdr:to>
      <xdr:col>5</xdr:col>
      <xdr:colOff>1752600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 flipV="1">
          <a:off x="5819775" y="523875"/>
          <a:ext cx="2085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1981200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485775" y="533400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1504950</xdr:colOff>
      <xdr:row>2</xdr:row>
      <xdr:rowOff>57150</xdr:rowOff>
    </xdr:from>
    <xdr:to>
      <xdr:col>5</xdr:col>
      <xdr:colOff>200025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 flipV="1">
          <a:off x="5667375" y="55245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E4" sqref="E4:F4"/>
    </sheetView>
  </sheetViews>
  <sheetFormatPr defaultColWidth="8.796875" defaultRowHeight="15"/>
  <cols>
    <col min="1" max="1" width="4.59765625" style="1" customWidth="1"/>
    <col min="2" max="2" width="25.8984375" style="1" customWidth="1"/>
    <col min="3" max="3" width="6.8984375" style="1" customWidth="1"/>
    <col min="4" max="5" width="13.59765625" style="1" customWidth="1"/>
    <col min="6" max="6" width="29" style="1" customWidth="1"/>
    <col min="7" max="7" width="8.09765625" style="1" customWidth="1"/>
    <col min="8" max="8" width="13.5" style="1" bestFit="1" customWidth="1"/>
    <col min="9" max="11" width="9" style="1" customWidth="1"/>
    <col min="12" max="12" width="9.09765625" style="1" customWidth="1"/>
    <col min="13" max="16384" width="9" style="1" customWidth="1"/>
  </cols>
  <sheetData>
    <row r="1" spans="1:7" ht="19.5" customHeight="1">
      <c r="A1" s="40" t="s">
        <v>18</v>
      </c>
      <c r="B1" s="40"/>
      <c r="C1" s="3"/>
      <c r="E1" s="40" t="s">
        <v>0</v>
      </c>
      <c r="F1" s="40"/>
      <c r="G1" s="37"/>
    </row>
    <row r="2" spans="1:7" ht="19.5" customHeight="1">
      <c r="A2" s="40" t="s">
        <v>19</v>
      </c>
      <c r="B2" s="40"/>
      <c r="C2" s="3"/>
      <c r="E2" s="40" t="s">
        <v>1</v>
      </c>
      <c r="F2" s="40"/>
      <c r="G2" s="37"/>
    </row>
    <row r="3" spans="1:6" ht="15.75" customHeight="1">
      <c r="A3" s="44"/>
      <c r="B3" s="44"/>
      <c r="D3" s="45"/>
      <c r="E3" s="45"/>
      <c r="F3" s="45"/>
    </row>
    <row r="4" spans="1:7" ht="22.5" customHeight="1">
      <c r="A4" s="41" t="s">
        <v>17</v>
      </c>
      <c r="B4" s="41"/>
      <c r="E4" s="49" t="s">
        <v>20</v>
      </c>
      <c r="F4" s="49"/>
      <c r="G4" s="38"/>
    </row>
    <row r="5" spans="1:2" s="4" customFormat="1" ht="19.5" customHeight="1">
      <c r="A5" s="43" t="s">
        <v>2</v>
      </c>
      <c r="B5" s="43"/>
    </row>
    <row r="6" ht="19.5" customHeight="1"/>
    <row r="7" s="6" customFormat="1" ht="19.5" customHeight="1">
      <c r="B7" s="19" t="s">
        <v>3</v>
      </c>
    </row>
    <row r="8" s="6" customFormat="1" ht="19.5" customHeight="1">
      <c r="D8" s="7" t="s">
        <v>21</v>
      </c>
    </row>
    <row r="9" s="6" customFormat="1" ht="19.5" customHeight="1">
      <c r="D9" s="7" t="s">
        <v>28</v>
      </c>
    </row>
    <row r="10" spans="2:5" s="6" customFormat="1" ht="24" customHeight="1">
      <c r="B10" s="42" t="s">
        <v>23</v>
      </c>
      <c r="C10" s="42"/>
      <c r="D10" s="42"/>
      <c r="E10" s="42"/>
    </row>
    <row r="11" spans="2:5" s="6" customFormat="1" ht="24" customHeight="1">
      <c r="B11" s="42" t="s">
        <v>24</v>
      </c>
      <c r="C11" s="42"/>
      <c r="D11" s="42"/>
      <c r="E11" s="42"/>
    </row>
    <row r="12" spans="2:7" s="6" customFormat="1" ht="24" customHeight="1">
      <c r="B12" s="42" t="s">
        <v>34</v>
      </c>
      <c r="C12" s="42"/>
      <c r="D12" s="42"/>
      <c r="E12" s="42"/>
      <c r="F12" s="42"/>
      <c r="G12" s="42"/>
    </row>
    <row r="13" spans="2:6" s="6" customFormat="1" ht="24" customHeight="1">
      <c r="B13" s="8" t="s">
        <v>33</v>
      </c>
      <c r="C13" s="9"/>
      <c r="D13" s="9"/>
      <c r="E13" s="9"/>
      <c r="F13" s="9"/>
    </row>
    <row r="14" spans="2:6" s="6" customFormat="1" ht="24" customHeight="1">
      <c r="B14" s="46" t="s">
        <v>27</v>
      </c>
      <c r="C14" s="47"/>
      <c r="D14" s="47"/>
      <c r="E14" s="47"/>
      <c r="F14" s="47"/>
    </row>
    <row r="15" spans="2:6" s="6" customFormat="1" ht="24" customHeight="1">
      <c r="B15" s="46" t="s">
        <v>26</v>
      </c>
      <c r="C15" s="47"/>
      <c r="D15" s="47"/>
      <c r="E15" s="47"/>
      <c r="F15" s="47"/>
    </row>
    <row r="16" spans="2:6" s="6" customFormat="1" ht="24" customHeight="1">
      <c r="B16" s="46" t="s">
        <v>25</v>
      </c>
      <c r="C16" s="47"/>
      <c r="D16" s="47"/>
      <c r="E16" s="47"/>
      <c r="F16" s="47"/>
    </row>
    <row r="17" spans="2:7" s="6" customFormat="1" ht="24" customHeight="1">
      <c r="B17" s="42" t="s">
        <v>35</v>
      </c>
      <c r="C17" s="42"/>
      <c r="D17" s="42"/>
      <c r="E17" s="42"/>
      <c r="F17" s="42"/>
      <c r="G17" s="42"/>
    </row>
    <row r="18" spans="2:6" s="6" customFormat="1" ht="24" customHeight="1">
      <c r="B18" s="42" t="s">
        <v>36</v>
      </c>
      <c r="C18" s="42"/>
      <c r="D18" s="42"/>
      <c r="E18" s="42"/>
      <c r="F18" s="42"/>
    </row>
    <row r="19" spans="2:7" s="6" customFormat="1" ht="24" customHeight="1">
      <c r="B19" s="42" t="s">
        <v>51</v>
      </c>
      <c r="C19" s="42"/>
      <c r="D19" s="42"/>
      <c r="E19" s="42"/>
      <c r="F19" s="42"/>
      <c r="G19" s="42"/>
    </row>
    <row r="20" spans="2:6" s="6" customFormat="1" ht="24" customHeight="1">
      <c r="B20" s="42" t="s">
        <v>50</v>
      </c>
      <c r="C20" s="42"/>
      <c r="D20" s="42"/>
      <c r="E20" s="42"/>
      <c r="F20" s="42"/>
    </row>
    <row r="21" spans="2:6" s="6" customFormat="1" ht="24" customHeight="1">
      <c r="B21" s="46" t="s">
        <v>22</v>
      </c>
      <c r="C21" s="47"/>
      <c r="D21" s="47"/>
      <c r="E21" s="47"/>
      <c r="F21" s="47"/>
    </row>
    <row r="22" spans="2:7" s="6" customFormat="1" ht="24" customHeight="1">
      <c r="B22" s="42" t="s">
        <v>37</v>
      </c>
      <c r="C22" s="42"/>
      <c r="D22" s="42"/>
      <c r="E22" s="42"/>
      <c r="F22" s="42"/>
      <c r="G22" s="42"/>
    </row>
    <row r="23" spans="2:6" s="6" customFormat="1" ht="24" customHeight="1">
      <c r="B23" s="13" t="s">
        <v>38</v>
      </c>
      <c r="C23" s="13"/>
      <c r="D23" s="13"/>
      <c r="E23" s="13"/>
      <c r="F23" s="13"/>
    </row>
    <row r="24" s="6" customFormat="1" ht="24" customHeight="1">
      <c r="B24" s="7" t="s">
        <v>29</v>
      </c>
    </row>
    <row r="25" s="6" customFormat="1" ht="13.5" customHeight="1"/>
    <row r="26" spans="4:7" s="6" customFormat="1" ht="24" customHeight="1">
      <c r="D26" s="48" t="s">
        <v>4</v>
      </c>
      <c r="E26" s="48"/>
      <c r="F26" s="48"/>
      <c r="G26" s="39"/>
    </row>
    <row r="27" s="6" customFormat="1" ht="24" customHeight="1">
      <c r="E27" s="10"/>
    </row>
    <row r="28" s="6" customFormat="1" ht="18.75" customHeight="1"/>
    <row r="29" spans="1:2" s="6" customFormat="1" ht="18.75" customHeight="1">
      <c r="A29" s="11" t="s">
        <v>30</v>
      </c>
      <c r="B29" s="16"/>
    </row>
    <row r="30" spans="1:2" s="6" customFormat="1" ht="18.75" customHeight="1">
      <c r="A30" s="12"/>
      <c r="B30" s="16" t="s">
        <v>32</v>
      </c>
    </row>
    <row r="31" spans="1:2" ht="19.5" customHeight="1">
      <c r="A31" s="12"/>
      <c r="B31" s="16" t="s">
        <v>5</v>
      </c>
    </row>
    <row r="32" spans="4:7" ht="19.5" customHeight="1">
      <c r="D32" s="48" t="s">
        <v>31</v>
      </c>
      <c r="E32" s="48"/>
      <c r="F32" s="48"/>
      <c r="G32" s="3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23">
    <mergeCell ref="B21:F21"/>
    <mergeCell ref="B12:G12"/>
    <mergeCell ref="B17:G17"/>
    <mergeCell ref="B15:F15"/>
    <mergeCell ref="B20:F20"/>
    <mergeCell ref="B14:F14"/>
    <mergeCell ref="D26:F26"/>
    <mergeCell ref="D32:F32"/>
    <mergeCell ref="E1:F1"/>
    <mergeCell ref="E2:F2"/>
    <mergeCell ref="E4:F4"/>
    <mergeCell ref="B22:G22"/>
    <mergeCell ref="B16:F16"/>
    <mergeCell ref="A1:B1"/>
    <mergeCell ref="A2:B2"/>
    <mergeCell ref="A4:B4"/>
    <mergeCell ref="B19:G19"/>
    <mergeCell ref="A5:B5"/>
    <mergeCell ref="B18:F18"/>
    <mergeCell ref="A3:B3"/>
    <mergeCell ref="D3:F3"/>
    <mergeCell ref="B11:E11"/>
    <mergeCell ref="B10:E10"/>
  </mergeCells>
  <printOptions/>
  <pageMargins left="0.58" right="0.47" top="0.32" bottom="0.55" header="0.29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C19">
      <selection activeCell="H22" sqref="H22:J28"/>
    </sheetView>
  </sheetViews>
  <sheetFormatPr defaultColWidth="8.796875" defaultRowHeight="15"/>
  <cols>
    <col min="1" max="1" width="6" style="1" customWidth="1"/>
    <col min="2" max="2" width="28" style="1" customWidth="1"/>
    <col min="3" max="3" width="9.69921875" style="1" customWidth="1"/>
    <col min="4" max="4" width="18" style="1" customWidth="1"/>
    <col min="5" max="5" width="18.19921875" style="1" customWidth="1"/>
    <col min="6" max="6" width="9.59765625" style="1" customWidth="1"/>
    <col min="7" max="7" width="7" style="1" customWidth="1"/>
    <col min="8" max="8" width="16.3984375" style="1" bestFit="1" customWidth="1"/>
    <col min="9" max="9" width="16.69921875" style="1" customWidth="1"/>
    <col min="10" max="10" width="14.09765625" style="1" bestFit="1" customWidth="1"/>
    <col min="11" max="11" width="9" style="1" customWidth="1"/>
    <col min="12" max="12" width="20.5" style="1" customWidth="1"/>
    <col min="13" max="16384" width="9" style="1" customWidth="1"/>
  </cols>
  <sheetData>
    <row r="1" spans="1:7" ht="19.5" customHeight="1">
      <c r="A1" s="40" t="s">
        <v>18</v>
      </c>
      <c r="B1" s="40"/>
      <c r="C1" s="3"/>
      <c r="D1" s="40" t="s">
        <v>0</v>
      </c>
      <c r="E1" s="40"/>
      <c r="F1" s="40"/>
      <c r="G1" s="40"/>
    </row>
    <row r="2" spans="1:7" ht="19.5" customHeight="1">
      <c r="A2" s="40" t="s">
        <v>19</v>
      </c>
      <c r="B2" s="40"/>
      <c r="C2" s="3"/>
      <c r="D2" s="40" t="s">
        <v>1</v>
      </c>
      <c r="E2" s="40"/>
      <c r="F2" s="40"/>
      <c r="G2" s="40"/>
    </row>
    <row r="3" spans="1:7" ht="5.25" customHeight="1">
      <c r="A3" s="44"/>
      <c r="B3" s="44"/>
      <c r="D3" s="45"/>
      <c r="E3" s="45"/>
      <c r="F3" s="45"/>
      <c r="G3" s="45"/>
    </row>
    <row r="4" spans="1:2" ht="19.5" customHeight="1">
      <c r="A4" s="41" t="s">
        <v>17</v>
      </c>
      <c r="B4" s="41"/>
    </row>
    <row r="5" spans="1:7" ht="19.5" customHeight="1">
      <c r="A5" s="5"/>
      <c r="B5" s="5"/>
      <c r="D5" s="50" t="s">
        <v>20</v>
      </c>
      <c r="E5" s="50"/>
      <c r="F5" s="50"/>
      <c r="G5" s="50"/>
    </row>
    <row r="6" spans="1:7" ht="13.5" customHeight="1">
      <c r="A6" s="5"/>
      <c r="B6" s="5"/>
      <c r="D6" s="18"/>
      <c r="E6" s="18"/>
      <c r="F6" s="18"/>
      <c r="G6" s="18"/>
    </row>
    <row r="7" spans="1:7" ht="24.75" customHeight="1">
      <c r="A7" s="56" t="s">
        <v>6</v>
      </c>
      <c r="B7" s="56"/>
      <c r="C7" s="56"/>
      <c r="D7" s="56"/>
      <c r="E7" s="56"/>
      <c r="F7" s="56"/>
      <c r="G7" s="56"/>
    </row>
    <row r="8" spans="1:7" ht="24.75" customHeight="1">
      <c r="A8" s="54" t="s">
        <v>49</v>
      </c>
      <c r="B8" s="54"/>
      <c r="C8" s="54"/>
      <c r="D8" s="54"/>
      <c r="E8" s="54"/>
      <c r="F8" s="54"/>
      <c r="G8" s="54"/>
    </row>
    <row r="9" ht="8.25" customHeight="1"/>
    <row r="10" s="6" customFormat="1" ht="24.75" customHeight="1">
      <c r="B10" s="2" t="s">
        <v>3</v>
      </c>
    </row>
    <row r="11" s="6" customFormat="1" ht="20.25" customHeight="1">
      <c r="C11" s="32" t="s">
        <v>39</v>
      </c>
    </row>
    <row r="12" s="6" customFormat="1" ht="24.75" customHeight="1">
      <c r="C12" s="32" t="s">
        <v>40</v>
      </c>
    </row>
    <row r="13" s="6" customFormat="1" ht="9" customHeight="1">
      <c r="C13" s="7"/>
    </row>
    <row r="14" spans="2:7" s="6" customFormat="1" ht="24" customHeight="1">
      <c r="B14" s="42" t="s">
        <v>52</v>
      </c>
      <c r="C14" s="42"/>
      <c r="D14" s="42"/>
      <c r="E14" s="42"/>
      <c r="F14" s="42"/>
      <c r="G14" s="42"/>
    </row>
    <row r="15" spans="2:7" s="6" customFormat="1" ht="24" customHeight="1">
      <c r="B15" s="42" t="s">
        <v>53</v>
      </c>
      <c r="C15" s="42"/>
      <c r="D15" s="42"/>
      <c r="E15" s="42"/>
      <c r="F15" s="42"/>
      <c r="G15" s="42"/>
    </row>
    <row r="16" spans="2:7" s="6" customFormat="1" ht="24" customHeight="1">
      <c r="B16" s="42" t="s">
        <v>55</v>
      </c>
      <c r="C16" s="42"/>
      <c r="D16" s="42"/>
      <c r="E16" s="42"/>
      <c r="F16" s="42"/>
      <c r="G16" s="42"/>
    </row>
    <row r="17" spans="2:7" s="6" customFormat="1" ht="24" customHeight="1">
      <c r="B17" s="42" t="s">
        <v>56</v>
      </c>
      <c r="C17" s="42"/>
      <c r="D17" s="42"/>
      <c r="E17" s="42"/>
      <c r="F17" s="42"/>
      <c r="G17" s="42"/>
    </row>
    <row r="18" spans="2:7" s="6" customFormat="1" ht="24.75" customHeight="1">
      <c r="B18" s="53" t="s">
        <v>54</v>
      </c>
      <c r="C18" s="53"/>
      <c r="D18" s="53"/>
      <c r="E18" s="53"/>
      <c r="F18" s="53"/>
      <c r="G18" s="53"/>
    </row>
    <row r="19" spans="2:7" s="6" customFormat="1" ht="117" customHeight="1">
      <c r="B19" s="42" t="s">
        <v>58</v>
      </c>
      <c r="C19" s="42"/>
      <c r="D19" s="42"/>
      <c r="E19" s="42"/>
      <c r="F19" s="42"/>
      <c r="G19" s="42"/>
    </row>
    <row r="20" spans="1:6" s="6" customFormat="1" ht="24" customHeight="1">
      <c r="A20" s="46" t="s">
        <v>41</v>
      </c>
      <c r="B20" s="47"/>
      <c r="C20" s="47"/>
      <c r="D20" s="47"/>
      <c r="E20" s="47"/>
      <c r="F20" s="47"/>
    </row>
    <row r="21" s="6" customFormat="1" ht="13.5" customHeight="1"/>
    <row r="22" spans="1:16" s="6" customFormat="1" ht="27" customHeight="1">
      <c r="A22" s="33" t="s">
        <v>7</v>
      </c>
      <c r="B22" s="33" t="s">
        <v>8</v>
      </c>
      <c r="C22" s="33" t="s">
        <v>9</v>
      </c>
      <c r="D22" s="33" t="s">
        <v>47</v>
      </c>
      <c r="E22" s="33" t="s">
        <v>48</v>
      </c>
      <c r="F22" s="59" t="s">
        <v>10</v>
      </c>
      <c r="G22" s="59"/>
      <c r="I22" s="14"/>
      <c r="J22" s="14"/>
      <c r="K22" s="14"/>
      <c r="L22" s="14"/>
      <c r="M22" s="14"/>
      <c r="N22" s="14"/>
      <c r="O22" s="14"/>
      <c r="P22" s="14"/>
    </row>
    <row r="23" spans="1:14" s="6" customFormat="1" ht="27" customHeight="1">
      <c r="A23" s="20">
        <v>1</v>
      </c>
      <c r="B23" s="21" t="s">
        <v>11</v>
      </c>
      <c r="C23" s="22" t="s">
        <v>42</v>
      </c>
      <c r="D23" s="21">
        <v>8462303</v>
      </c>
      <c r="E23" s="34">
        <v>9535232</v>
      </c>
      <c r="F23" s="60">
        <f aca="true" t="shared" si="0" ref="F23:F28">D23/E23%</f>
        <v>88.74774100934303</v>
      </c>
      <c r="G23" s="61"/>
      <c r="J23" s="23"/>
      <c r="K23" s="23"/>
      <c r="L23" s="23"/>
      <c r="M23" s="23"/>
      <c r="N23" s="23"/>
    </row>
    <row r="24" spans="1:14" s="6" customFormat="1" ht="27" customHeight="1">
      <c r="A24" s="24">
        <v>2</v>
      </c>
      <c r="B24" s="25" t="s">
        <v>12</v>
      </c>
      <c r="C24" s="26" t="s">
        <v>13</v>
      </c>
      <c r="D24" s="25">
        <v>43061347439</v>
      </c>
      <c r="E24" s="25">
        <v>50309176628</v>
      </c>
      <c r="F24" s="62">
        <f t="shared" si="0"/>
        <v>85.59342514668356</v>
      </c>
      <c r="G24" s="63"/>
      <c r="J24" s="23"/>
      <c r="K24" s="23"/>
      <c r="L24" s="23"/>
      <c r="M24" s="23"/>
      <c r="N24" s="23"/>
    </row>
    <row r="25" spans="1:9" s="6" customFormat="1" ht="27" customHeight="1">
      <c r="A25" s="24">
        <v>3</v>
      </c>
      <c r="B25" s="25" t="s">
        <v>14</v>
      </c>
      <c r="C25" s="26" t="s">
        <v>13</v>
      </c>
      <c r="D25" s="25">
        <v>42956965288</v>
      </c>
      <c r="E25" s="25">
        <v>47258935065</v>
      </c>
      <c r="F25" s="62">
        <f t="shared" si="0"/>
        <v>90.89702344946397</v>
      </c>
      <c r="G25" s="63"/>
      <c r="I25" s="27"/>
    </row>
    <row r="26" spans="1:7" s="6" customFormat="1" ht="27" customHeight="1">
      <c r="A26" s="24">
        <v>4</v>
      </c>
      <c r="B26" s="25" t="s">
        <v>15</v>
      </c>
      <c r="C26" s="26" t="s">
        <v>13</v>
      </c>
      <c r="D26" s="35">
        <f>D24-D25</f>
        <v>104382151</v>
      </c>
      <c r="E26" s="35">
        <f>E24-E25</f>
        <v>3050241563</v>
      </c>
      <c r="F26" s="62">
        <f t="shared" si="0"/>
        <v>3.422094573301177</v>
      </c>
      <c r="G26" s="63"/>
    </row>
    <row r="27" spans="1:9" s="6" customFormat="1" ht="27" customHeight="1">
      <c r="A27" s="24">
        <v>5</v>
      </c>
      <c r="B27" s="25" t="s">
        <v>16</v>
      </c>
      <c r="C27" s="26" t="s">
        <v>43</v>
      </c>
      <c r="D27" s="36">
        <f>D24/D23</f>
        <v>5088.608554787036</v>
      </c>
      <c r="E27" s="36">
        <f>E24/E23</f>
        <v>5276.135559994765</v>
      </c>
      <c r="F27" s="62">
        <f t="shared" si="0"/>
        <v>96.44575081372787</v>
      </c>
      <c r="G27" s="63"/>
      <c r="I27" s="23"/>
    </row>
    <row r="28" spans="1:8" s="13" customFormat="1" ht="27" customHeight="1">
      <c r="A28" s="28">
        <v>6</v>
      </c>
      <c r="B28" s="29" t="s">
        <v>57</v>
      </c>
      <c r="C28" s="28" t="s">
        <v>43</v>
      </c>
      <c r="D28" s="30">
        <f>D25/D23</f>
        <v>5076.273596915638</v>
      </c>
      <c r="E28" s="30">
        <f>E25/E23</f>
        <v>4956.243861187646</v>
      </c>
      <c r="F28" s="57">
        <f t="shared" si="0"/>
        <v>102.42178833587963</v>
      </c>
      <c r="G28" s="58"/>
      <c r="H28" s="31"/>
    </row>
    <row r="29" s="6" customFormat="1" ht="12.75" customHeight="1"/>
    <row r="30" s="6" customFormat="1" ht="24.75" customHeight="1">
      <c r="B30" s="7" t="s">
        <v>44</v>
      </c>
    </row>
    <row r="31" s="6" customFormat="1" ht="9" customHeight="1"/>
    <row r="32" spans="4:7" s="6" customFormat="1" ht="28.5" customHeight="1">
      <c r="D32" s="48" t="s">
        <v>45</v>
      </c>
      <c r="E32" s="48"/>
      <c r="F32" s="48"/>
      <c r="G32" s="48"/>
    </row>
    <row r="33" spans="4:6" s="6" customFormat="1" ht="15.75" customHeight="1">
      <c r="D33" s="54"/>
      <c r="E33" s="55"/>
      <c r="F33" s="55"/>
    </row>
    <row r="34" spans="1:6" s="6" customFormat="1" ht="21" customHeight="1">
      <c r="A34" s="17" t="s">
        <v>30</v>
      </c>
      <c r="B34" s="15"/>
      <c r="D34" s="51"/>
      <c r="E34" s="52"/>
      <c r="F34" s="52"/>
    </row>
    <row r="35" spans="1:2" s="6" customFormat="1" ht="21" customHeight="1">
      <c r="A35" s="15"/>
      <c r="B35" s="16" t="s">
        <v>32</v>
      </c>
    </row>
    <row r="36" spans="1:2" s="6" customFormat="1" ht="21" customHeight="1">
      <c r="A36" s="15"/>
      <c r="B36" s="16" t="s">
        <v>5</v>
      </c>
    </row>
    <row r="37" spans="4:7" s="6" customFormat="1" ht="20.25" customHeight="1">
      <c r="D37" s="48" t="s">
        <v>46</v>
      </c>
      <c r="E37" s="48"/>
      <c r="F37" s="48"/>
      <c r="G37" s="48"/>
    </row>
    <row r="38" s="6" customFormat="1" ht="24.75" customHeight="1"/>
    <row r="39" s="6" customFormat="1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8">
    <mergeCell ref="B19:G19"/>
    <mergeCell ref="F28:G28"/>
    <mergeCell ref="D32:G32"/>
    <mergeCell ref="D37:G37"/>
    <mergeCell ref="F22:G22"/>
    <mergeCell ref="F23:G23"/>
    <mergeCell ref="F24:G24"/>
    <mergeCell ref="F25:G25"/>
    <mergeCell ref="F26:G26"/>
    <mergeCell ref="F27:G27"/>
    <mergeCell ref="D34:F34"/>
    <mergeCell ref="A20:F20"/>
    <mergeCell ref="B17:G17"/>
    <mergeCell ref="B18:G18"/>
    <mergeCell ref="D33:F33"/>
    <mergeCell ref="A7:G7"/>
    <mergeCell ref="A8:G8"/>
    <mergeCell ref="B14:G14"/>
    <mergeCell ref="B15:G15"/>
    <mergeCell ref="B16:G16"/>
    <mergeCell ref="A3:B3"/>
    <mergeCell ref="A1:B1"/>
    <mergeCell ref="A2:B2"/>
    <mergeCell ref="A4:B4"/>
    <mergeCell ref="D5:G5"/>
    <mergeCell ref="D1:G1"/>
    <mergeCell ref="D2:G2"/>
    <mergeCell ref="D3:G3"/>
  </mergeCells>
  <printOptions/>
  <pageMargins left="0.48" right="0.46" top="0.53" bottom="0.47" header="0.35" footer="0.1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Administrator</cp:lastModifiedBy>
  <cp:lastPrinted>2018-04-18T04:07:39Z</cp:lastPrinted>
  <dcterms:created xsi:type="dcterms:W3CDTF">2010-07-23T00:14:52Z</dcterms:created>
  <dcterms:modified xsi:type="dcterms:W3CDTF">2018-04-19T01:11:58Z</dcterms:modified>
  <cp:category/>
  <cp:version/>
  <cp:contentType/>
  <cp:contentStatus/>
</cp:coreProperties>
</file>