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660" yWindow="90" windowWidth="15480" windowHeight="7995"/>
  </bookViews>
  <sheets>
    <sheet name="Giai trinh LN" sheetId="4" r:id="rId1"/>
  </sheets>
  <calcPr calcId="144525"/>
  <fileRecoveryPr repairLoad="1"/>
</workbook>
</file>

<file path=xl/calcChain.xml><?xml version="1.0" encoding="utf-8"?>
<calcChain xmlns="http://schemas.openxmlformats.org/spreadsheetml/2006/main">
  <c r="G21" i="4"/>
  <c r="H24"/>
  <c r="G20"/>
  <c r="G16"/>
  <c r="G23"/>
  <c r="D28"/>
  <c r="D18"/>
  <c r="D19" s="1"/>
  <c r="D17"/>
  <c r="B28"/>
  <c r="B19"/>
  <c r="B25" s="1"/>
  <c r="E34"/>
  <c r="F31"/>
  <c r="F27"/>
  <c r="H26"/>
  <c r="F24"/>
  <c r="F23"/>
  <c r="F22"/>
  <c r="F21"/>
  <c r="F18"/>
  <c r="F17"/>
  <c r="H15"/>
  <c r="F15"/>
  <c r="I15" s="1"/>
  <c r="G18" l="1"/>
  <c r="G34" s="1"/>
  <c r="B30"/>
  <c r="B33" s="1"/>
  <c r="F28"/>
  <c r="H34"/>
  <c r="D25"/>
  <c r="D30" s="1"/>
  <c r="D33" s="1"/>
  <c r="F19"/>
  <c r="H35" l="1"/>
  <c r="I35" s="1"/>
  <c r="J35"/>
  <c r="F25"/>
  <c r="F30"/>
  <c r="F33"/>
  <c r="I36" s="1"/>
  <c r="J37" l="1"/>
</calcChain>
</file>

<file path=xl/sharedStrings.xml><?xml version="1.0" encoding="utf-8"?>
<sst xmlns="http://schemas.openxmlformats.org/spreadsheetml/2006/main" count="43" uniqueCount="42">
  <si>
    <t xml:space="preserve"> CHỈ TIÊU </t>
  </si>
  <si>
    <t xml:space="preserve"> Quí II</t>
  </si>
  <si>
    <t xml:space="preserve"> Năm này </t>
  </si>
  <si>
    <t xml:space="preserve"> Năm trước </t>
  </si>
  <si>
    <t>1. Doanh thu bán hàng và cung cấp dịch vụ</t>
  </si>
  <si>
    <t>2. Các khoản giảm trừ doanh thu</t>
  </si>
  <si>
    <t xml:space="preserve">3. Doanh thu thuần về bán hàng và cung cấp dịch vụ </t>
  </si>
  <si>
    <t>4. Giá vốn hàng bán</t>
  </si>
  <si>
    <t>5. Lợi nhuận gộp về bán hàng và cung cấp dịch vụ</t>
  </si>
  <si>
    <t>6. Doanh thu hoạt động tài chính</t>
  </si>
  <si>
    <t>7. Chi phí tài chính</t>
  </si>
  <si>
    <t xml:space="preserve">  - Trong đó: Chi phí lãi vay</t>
  </si>
  <si>
    <t>8. Chi phí bán hàng</t>
  </si>
  <si>
    <t>9. Chi phí quản lý doanh nghiệp</t>
  </si>
  <si>
    <t>10. Lợi nhuận thuần từ hoạt động kinh doanh</t>
  </si>
  <si>
    <t>11. Thu nhập khác</t>
  </si>
  <si>
    <t>12. Chi phí khác</t>
  </si>
  <si>
    <t>13. Lợi nhuận khác(40=31-32)</t>
  </si>
  <si>
    <t>14. Phần lãi lỗ trong công ty liên kết, liên doanh</t>
  </si>
  <si>
    <t>15. Tổng lợi nhuận kế toán trước thuế</t>
  </si>
  <si>
    <t>16. Chi phí thuế TNDN hiện hành</t>
  </si>
  <si>
    <t>17. Chi phí thuế TNDN hoãn lại</t>
  </si>
  <si>
    <t>18. Lợi nhuận sau thuế thu nhập doanh nghiệp</t>
  </si>
  <si>
    <t>CÔNG TY CP NHỰA BAO BÌ VINH</t>
  </si>
  <si>
    <t>VBC</t>
  </si>
  <si>
    <t>BIÊN BẢN GIẢI TRÌNH</t>
  </si>
  <si>
    <t>KÍNH GỬI:</t>
  </si>
  <si>
    <t>Ủy ban chứng khoán nhà nước</t>
  </si>
  <si>
    <t>Sở giao dịch chứng khoán Hà nội</t>
  </si>
  <si>
    <t>Tỷ lệ</t>
  </si>
  <si>
    <t>yếu tố giảm</t>
  </si>
  <si>
    <t>Yếu tố tăng</t>
  </si>
  <si>
    <t>tăng, giảm</t>
  </si>
  <si>
    <t>hiệu quả</t>
  </si>
  <si>
    <t>Cộng</t>
  </si>
  <si>
    <t>Chênh lệch</t>
  </si>
  <si>
    <t xml:space="preserve"> </t>
  </si>
  <si>
    <t xml:space="preserve">        Vinh, ngày       tháng      năm 2018</t>
  </si>
  <si>
    <t xml:space="preserve">            GIÁM ĐỐC CÔNG TY</t>
  </si>
  <si>
    <t>Công ty Cổ phần Nhựa Bao bì Vinh xin giải trình về việc Lợi nhuận sau thuế Quý 2 của năm này tăng 19,67 % so với quý 2 năm 2017 như sau:</t>
  </si>
  <si>
    <t>V/v tăg LNST quý 2/2018  trên 10%</t>
  </si>
  <si>
    <t>Như vậy, LNST quý 2 năm nay tăng 19,67 % so với quý 2 năm trước chủ yếu do Tăng doanh thu  và giảm chi phí quản lý.</t>
  </si>
</sst>
</file>

<file path=xl/styles.xml><?xml version="1.0" encoding="utf-8"?>
<styleSheet xmlns="http://schemas.openxmlformats.org/spreadsheetml/2006/main">
  <numFmts count="40">
    <numFmt numFmtId="41" formatCode="_-* #,##0\ _₫_-;\-* #,##0\ _₫_-;_-* &quot;-&quot;\ _₫_-;_-@_-"/>
    <numFmt numFmtId="165" formatCode="_(* #,##0.00_);_(* \(#,##0.00\);_(* &quot;-&quot;??_);_(@_)"/>
    <numFmt numFmtId="166" formatCode="#,###"/>
    <numFmt numFmtId="167" formatCode="_(* #,##0_);_(* \(#,##0\);_(* &quot;-&quot;??_);_(@_)"/>
    <numFmt numFmtId="169" formatCode="&quot;£&quot;#,##0;\-&quot;£&quot;#,##0"/>
    <numFmt numFmtId="170" formatCode="_-* #,##0_-;\-* #,##0_-;_-* &quot;-&quot;_-;_-@_-"/>
    <numFmt numFmtId="171" formatCode="_-* #,##0.00_-;\-* #,##0.00_-;_-* &quot;-&quot;??_-;_-@_-"/>
    <numFmt numFmtId="172" formatCode="0.000%"/>
    <numFmt numFmtId="173" formatCode="#,##0\ &quot;DM&quot;;\-#,##0\ &quot;DM&quot;"/>
    <numFmt numFmtId="174" formatCode="&quot;\&quot;#,##0.00;[Red]&quot;\&quot;&quot;\&quot;&quot;\&quot;&quot;\&quot;&quot;\&quot;&quot;\&quot;\-#,##0.00"/>
    <numFmt numFmtId="175" formatCode="&quot;\&quot;#,##0;[Red]&quot;\&quot;&quot;\&quot;\-#,##0"/>
    <numFmt numFmtId="176" formatCode="\$#,##0\ ;\(\$#,##0\)"/>
    <numFmt numFmtId="177" formatCode="&quot;￥&quot;#,##0;&quot;￥&quot;\-#,##0"/>
    <numFmt numFmtId="178" formatCode="00.000"/>
    <numFmt numFmtId="179" formatCode="_-&quot;$&quot;* #,##0_-;\-&quot;$&quot;* #,##0_-;_-&quot;$&quot;* &quot;-&quot;_-;_-@_-"/>
    <numFmt numFmtId="180" formatCode="&quot;$&quot;#,##0;[Red]\-&quot;$&quot;#,##0"/>
    <numFmt numFmtId="181" formatCode="_-&quot;$&quot;* #,##0.00_-;\-&quot;$&quot;* #,##0.00_-;_-&quot;$&quot;* &quot;-&quot;??_-;_-@_-"/>
    <numFmt numFmtId="182" formatCode="_ * #,##0_ ;_ * &quot;\&quot;&quot;\&quot;&quot;\&quot;&quot;\&quot;&quot;\&quot;&quot;\&quot;&quot;\&quot;&quot;\&quot;&quot;\&quot;&quot;\&quot;&quot;\&quot;&quot;\&quot;\-#,##0_ ;_ * &quot;-&quot;_ ;_ @_ "/>
    <numFmt numFmtId="183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184" formatCode="_ * #,##0.00_ ;_ * &quot;\&quot;&quot;\&quot;&quot;\&quot;&quot;\&quot;&quot;\&quot;&quot;\&quot;&quot;\&quot;&quot;\&quot;&quot;\&quot;&quot;\&quot;&quot;\&quot;&quot;\&quot;\-#,##0.00_ ;_ * &quot;-&quot;??_ ;_ @_ "/>
    <numFmt numFmtId="185" formatCode="&quot;\&quot;#,##0;&quot;\&quot;&quot;\&quot;&quot;\&quot;&quot;\&quot;&quot;\&quot;&quot;\&quot;&quot;\&quot;&quot;\&quot;&quot;\&quot;&quot;\&quot;&quot;\&quot;&quot;\&quot;&quot;\&quot;&quot;\&quot;\-#,##0"/>
    <numFmt numFmtId="186" formatCode="&quot;\&quot;#,##0;[Red]&quot;\&quot;&quot;\&quot;&quot;\&quot;&quot;\&quot;&quot;\&quot;&quot;\&quot;&quot;\&quot;&quot;\&quot;&quot;\&quot;&quot;\&quot;&quot;\&quot;&quot;\&quot;&quot;\&quot;&quot;\&quot;\-#,##0"/>
    <numFmt numFmtId="187" formatCode="&quot;\&quot;#,##0.00;&quot;\&quot;&quot;\&quot;&quot;\&quot;&quot;\&quot;&quot;\&quot;&quot;\&quot;&quot;\&quot;&quot;\&quot;&quot;\&quot;&quot;\&quot;&quot;\&quot;&quot;\&quot;&quot;\&quot;&quot;\&quot;\-#,##0.00"/>
    <numFmt numFmtId="188" formatCode="&quot;\&quot;#,##0;[Red]&quot;\&quot;&quot;\&quot;&quot;\&quot;&quot;\&quot;&quot;\&quot;&quot;\&quot;&quot;\&quot;&quot;\&quot;&quot;\&quot;&quot;\&quot;\-#,##0"/>
    <numFmt numFmtId="189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190" formatCode="&quot;\&quot;#,##0.00;[Red]&quot;\&quot;&quot;\&quot;&quot;\&quot;&quot;\&quot;&quot;\&quot;&quot;\&quot;&quot;\&quot;&quot;\&quot;&quot;\&quot;&quot;\&quot;&quot;\&quot;&quot;\&quot;&quot;\&quot;&quot;\&quot;\-#,##0.00"/>
    <numFmt numFmtId="191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192" formatCode="#,##0\ &quot;F&quot;;\-#,##0\ &quot;F&quot;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([$€-2]* #,##0.00_);_([$€-2]* \(#,##0.00\);_([$€-2]* &quot;-&quot;??_)"/>
    <numFmt numFmtId="197" formatCode="m/d"/>
    <numFmt numFmtId="198" formatCode="&quot;ß&quot;#,##0;\-&quot;&quot;\ß&quot;&quot;#,##0"/>
    <numFmt numFmtId="199" formatCode="\t0.00%"/>
    <numFmt numFmtId="200" formatCode="\t#\ ??/??"/>
    <numFmt numFmtId="201" formatCode="#,##0;\(#,##0\)"/>
    <numFmt numFmtId="202" formatCode="_ * #,##0.0_ ;_ * \-#,##0.0_ ;_ * &quot;-&quot;??_ ;_ @_ "/>
    <numFmt numFmtId="203" formatCode="#,##0\ &quot;$&quot;_);[Red]\(#,##0\ &quot;$&quot;\)"/>
    <numFmt numFmtId="204" formatCode="_-* #,##0.00\ _₫_-;\-* #,##0.00\ _₫_-;_-* &quot;-&quot;\ _₫_-;_-@_-"/>
  </numFmts>
  <fonts count="6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0"/>
      <color indexed="8"/>
      <name val=".VnTime"/>
      <family val="2"/>
    </font>
    <font>
      <sz val="10"/>
      <color indexed="9"/>
      <name val=".VnTime"/>
      <family val="2"/>
    </font>
    <font>
      <sz val="10"/>
      <color indexed="9"/>
      <name val="VNI-Times"/>
      <family val="2"/>
    </font>
    <font>
      <sz val="10"/>
      <color indexed="8"/>
      <name val="VNI-Times"/>
      <family val="2"/>
    </font>
    <font>
      <sz val="12"/>
      <name val="¹UAAA¼"/>
      <family val="3"/>
      <charset val="129"/>
    </font>
    <font>
      <sz val="10"/>
      <color indexed="16"/>
      <name val="VNI-Times"/>
      <family val="2"/>
    </font>
    <font>
      <sz val="12"/>
      <name val="Tms Rmn"/>
    </font>
    <font>
      <b/>
      <sz val="10"/>
      <color indexed="53"/>
      <name val="VNI-Times"/>
      <family val="2"/>
    </font>
    <font>
      <b/>
      <sz val="10"/>
      <color indexed="9"/>
      <name val="VNI-Times"/>
      <family val="2"/>
    </font>
    <font>
      <sz val="13"/>
      <name val=".VnTime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VNI-Times"/>
      <family val="2"/>
    </font>
    <font>
      <i/>
      <sz val="10"/>
      <color indexed="23"/>
      <name val=".VnTime"/>
      <family val="2"/>
    </font>
    <font>
      <sz val="10"/>
      <color indexed="17"/>
      <name val="VNI-Times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62"/>
      <name val="VNI-Times"/>
      <family val="2"/>
    </font>
    <font>
      <b/>
      <sz val="14"/>
      <name val=".VnTimeH"/>
      <family val="2"/>
    </font>
    <font>
      <sz val="8"/>
      <color indexed="12"/>
      <name val="Helv"/>
    </font>
    <font>
      <sz val="10"/>
      <name val="MS Sans Serif"/>
      <family val="2"/>
    </font>
    <font>
      <sz val="10"/>
      <color indexed="53"/>
      <name val="VNI-Times"/>
      <family val="2"/>
    </font>
    <font>
      <sz val="10"/>
      <name val=".VnAvant"/>
      <family val="2"/>
    </font>
    <font>
      <sz val="10"/>
      <color indexed="60"/>
      <name val="VNI-Times"/>
      <family val="2"/>
    </font>
    <font>
      <sz val="7"/>
      <name val="Small Fonts"/>
      <family val="2"/>
    </font>
    <font>
      <sz val="12"/>
      <name val=".VnArial"/>
      <family val="2"/>
    </font>
    <font>
      <b/>
      <sz val="10"/>
      <color indexed="63"/>
      <name val="VNI-Times"/>
      <family val="2"/>
    </font>
    <font>
      <b/>
      <sz val="18"/>
      <color indexed="62"/>
      <name val="Cambria"/>
      <family val="2"/>
    </font>
    <font>
      <sz val="8"/>
      <name val=".VnHelvetIns"/>
      <family val="2"/>
    </font>
    <font>
      <b/>
      <sz val="18"/>
      <color indexed="56"/>
      <name val="Cambria"/>
      <family val="2"/>
    </font>
    <font>
      <sz val="10"/>
      <color indexed="10"/>
      <name val="VNI-Times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  <charset val="136"/>
    </font>
    <font>
      <sz val="10"/>
      <name val="Arial"/>
      <family val="2"/>
      <charset val="16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1"/>
      <name val="Arial"/>
      <family val="2"/>
    </font>
    <font>
      <i/>
      <sz val="12"/>
      <color indexed="8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43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217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12" fillId="0" borderId="0"/>
    <xf numFmtId="174" fontId="2" fillId="0" borderId="0" applyFont="0" applyFill="0" applyBorder="0" applyAlignment="0" applyProtection="0"/>
    <xf numFmtId="0" fontId="1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0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8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/>
    <xf numFmtId="0" fontId="21" fillId="0" borderId="0"/>
    <xf numFmtId="182" fontId="2" fillId="0" borderId="0" applyFill="0" applyBorder="0" applyAlignment="0"/>
    <xf numFmtId="183" fontId="2" fillId="0" borderId="0" applyFill="0" applyBorder="0" applyAlignment="0"/>
    <xf numFmtId="184" fontId="2" fillId="0" borderId="0" applyFill="0" applyBorder="0" applyAlignment="0"/>
    <xf numFmtId="185" fontId="2" fillId="0" borderId="0" applyFill="0" applyBorder="0" applyAlignment="0"/>
    <xf numFmtId="186" fontId="2" fillId="0" borderId="0" applyFill="0" applyBorder="0" applyAlignment="0"/>
    <xf numFmtId="182" fontId="2" fillId="0" borderId="0" applyFill="0" applyBorder="0" applyAlignment="0"/>
    <xf numFmtId="187" fontId="2" fillId="0" borderId="0" applyFill="0" applyBorder="0" applyAlignment="0"/>
    <xf numFmtId="183" fontId="2" fillId="0" borderId="0" applyFill="0" applyBorder="0" applyAlignment="0"/>
    <xf numFmtId="0" fontId="24" fillId="31" borderId="10" applyNumberFormat="0" applyAlignment="0" applyProtection="0"/>
    <xf numFmtId="16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1" fontId="27" fillId="0" borderId="0"/>
    <xf numFmtId="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9" fontId="2" fillId="0" borderId="0"/>
    <xf numFmtId="0" fontId="25" fillId="24" borderId="11" applyNumberFormat="0" applyAlignment="0" applyProtection="0"/>
    <xf numFmtId="0" fontId="2" fillId="0" borderId="0" applyFont="0" applyFill="0" applyBorder="0" applyAlignment="0" applyProtection="0"/>
    <xf numFmtId="14" fontId="28" fillId="0" borderId="0" applyFill="0" applyBorder="0" applyAlignment="0"/>
    <xf numFmtId="0" fontId="29" fillId="0" borderId="0" applyProtection="0"/>
    <xf numFmtId="200" fontId="2" fillId="0" borderId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182" fontId="2" fillId="0" borderId="0" applyFill="0" applyBorder="0" applyAlignment="0"/>
    <xf numFmtId="183" fontId="2" fillId="0" borderId="0" applyFill="0" applyBorder="0" applyAlignment="0"/>
    <xf numFmtId="182" fontId="2" fillId="0" borderId="0" applyFill="0" applyBorder="0" applyAlignment="0"/>
    <xf numFmtId="187" fontId="2" fillId="0" borderId="0" applyFill="0" applyBorder="0" applyAlignment="0"/>
    <xf numFmtId="183" fontId="2" fillId="0" borderId="0" applyFill="0" applyBorder="0" applyAlignment="0"/>
    <xf numFmtId="196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2" fillId="25" borderId="0" applyNumberFormat="0" applyBorder="0" applyAlignment="0" applyProtection="0"/>
    <xf numFmtId="38" fontId="33" fillId="35" borderId="0" applyNumberFormat="0" applyBorder="0" applyAlignment="0" applyProtection="0"/>
    <xf numFmtId="0" fontId="34" fillId="0" borderId="0" applyNumberFormat="0" applyFont="0" applyBorder="0" applyAlignment="0">
      <alignment horizontal="left" vertical="center"/>
    </xf>
    <xf numFmtId="0" fontId="35" fillId="0" borderId="12" applyNumberFormat="0" applyAlignment="0" applyProtection="0">
      <alignment horizontal="left" vertical="center"/>
    </xf>
    <xf numFmtId="0" fontId="35" fillId="0" borderId="13">
      <alignment horizontal="left" vertical="center"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Protection="0"/>
    <xf numFmtId="0" fontId="35" fillId="0" borderId="0" applyProtection="0"/>
    <xf numFmtId="49" fontId="38" fillId="0" borderId="6">
      <alignment vertical="center"/>
    </xf>
    <xf numFmtId="0" fontId="39" fillId="0" borderId="0"/>
    <xf numFmtId="10" fontId="33" fillId="36" borderId="6" applyNumberFormat="0" applyBorder="0" applyAlignment="0" applyProtection="0"/>
    <xf numFmtId="0" fontId="40" fillId="0" borderId="0"/>
    <xf numFmtId="182" fontId="2" fillId="0" borderId="0" applyFill="0" applyBorder="0" applyAlignment="0"/>
    <xf numFmtId="183" fontId="2" fillId="0" borderId="0" applyFill="0" applyBorder="0" applyAlignment="0"/>
    <xf numFmtId="182" fontId="2" fillId="0" borderId="0" applyFill="0" applyBorder="0" applyAlignment="0"/>
    <xf numFmtId="187" fontId="2" fillId="0" borderId="0" applyFill="0" applyBorder="0" applyAlignment="0"/>
    <xf numFmtId="183" fontId="2" fillId="0" borderId="0" applyFill="0" applyBorder="0" applyAlignment="0"/>
    <xf numFmtId="0" fontId="41" fillId="0" borderId="15" applyNumberFormat="0" applyFill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66" fontId="42" fillId="0" borderId="16"/>
    <xf numFmtId="203" fontId="40" fillId="0" borderId="0" applyFont="0" applyFill="0" applyBorder="0" applyAlignment="0" applyProtection="0"/>
    <xf numFmtId="202" fontId="8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9" fillId="0" borderId="0" applyNumberFormat="0" applyFont="0" applyFill="0" applyAlignment="0"/>
    <xf numFmtId="0" fontId="43" fillId="37" borderId="0" applyNumberFormat="0" applyBorder="0" applyAlignment="0" applyProtection="0"/>
    <xf numFmtId="0" fontId="27" fillId="0" borderId="0"/>
    <xf numFmtId="37" fontId="44" fillId="0" borderId="0"/>
    <xf numFmtId="188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0" fillId="0" borderId="0"/>
    <xf numFmtId="0" fontId="2" fillId="22" borderId="17" applyNumberFormat="0" applyFont="0" applyAlignment="0" applyProtection="0"/>
    <xf numFmtId="0" fontId="46" fillId="31" borderId="18" applyNumberFormat="0" applyAlignment="0" applyProtection="0"/>
    <xf numFmtId="9" fontId="60" fillId="0" borderId="0" applyFont="0" applyFill="0" applyBorder="0" applyAlignment="0" applyProtection="0"/>
    <xf numFmtId="186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82" fontId="2" fillId="0" borderId="0" applyFill="0" applyBorder="0" applyAlignment="0"/>
    <xf numFmtId="183" fontId="2" fillId="0" borderId="0" applyFill="0" applyBorder="0" applyAlignment="0"/>
    <xf numFmtId="182" fontId="2" fillId="0" borderId="0" applyFill="0" applyBorder="0" applyAlignment="0"/>
    <xf numFmtId="187" fontId="2" fillId="0" borderId="0" applyFill="0" applyBorder="0" applyAlignment="0"/>
    <xf numFmtId="183" fontId="2" fillId="0" borderId="0" applyFill="0" applyBorder="0" applyAlignment="0"/>
    <xf numFmtId="0" fontId="47" fillId="0" borderId="0" applyNumberFormat="0" applyFill="0" applyBorder="0" applyAlignment="0" applyProtection="0"/>
    <xf numFmtId="194" fontId="26" fillId="0" borderId="9">
      <alignment horizontal="right" vertical="center"/>
    </xf>
    <xf numFmtId="169" fontId="26" fillId="0" borderId="9">
      <alignment horizontal="right" vertical="center"/>
    </xf>
    <xf numFmtId="169" fontId="26" fillId="0" borderId="9">
      <alignment horizontal="right" vertical="center"/>
    </xf>
    <xf numFmtId="169" fontId="26" fillId="0" borderId="9">
      <alignment horizontal="right" vertical="center"/>
    </xf>
    <xf numFmtId="194" fontId="26" fillId="0" borderId="9">
      <alignment horizontal="right" vertical="center"/>
    </xf>
    <xf numFmtId="194" fontId="26" fillId="0" borderId="9">
      <alignment horizontal="right" vertical="center"/>
    </xf>
    <xf numFmtId="195" fontId="26" fillId="0" borderId="9">
      <alignment horizontal="right" vertical="center"/>
    </xf>
    <xf numFmtId="195" fontId="26" fillId="0" borderId="9">
      <alignment horizontal="right" vertical="center"/>
    </xf>
    <xf numFmtId="195" fontId="26" fillId="0" borderId="9">
      <alignment horizontal="right" vertical="center"/>
    </xf>
    <xf numFmtId="0" fontId="48" fillId="0" borderId="0">
      <alignment horizontal="center" vertical="center" wrapText="1"/>
    </xf>
    <xf numFmtId="49" fontId="28" fillId="0" borderId="0" applyFill="0" applyBorder="0" applyAlignment="0"/>
    <xf numFmtId="190" fontId="2" fillId="0" borderId="0" applyFill="0" applyBorder="0" applyAlignment="0"/>
    <xf numFmtId="191" fontId="2" fillId="0" borderId="0" applyFill="0" applyBorder="0" applyAlignment="0"/>
    <xf numFmtId="40" fontId="9" fillId="0" borderId="0"/>
    <xf numFmtId="0" fontId="49" fillId="0" borderId="0" applyNumberFormat="0" applyFill="0" applyBorder="0" applyAlignment="0" applyProtection="0"/>
    <xf numFmtId="0" fontId="2" fillId="0" borderId="19" applyNumberFormat="0" applyFon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5" fontId="26" fillId="0" borderId="9">
      <alignment horizontal="center"/>
    </xf>
    <xf numFmtId="0" fontId="45" fillId="0" borderId="0">
      <alignment vertical="center" wrapText="1"/>
      <protection locked="0"/>
    </xf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2" fontId="26" fillId="0" borderId="0"/>
    <xf numFmtId="193" fontId="26" fillId="0" borderId="6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4" fillId="0" borderId="0"/>
    <xf numFmtId="173" fontId="56" fillId="0" borderId="0" applyFont="0" applyFill="0" applyBorder="0" applyAlignment="0" applyProtection="0"/>
    <xf numFmtId="172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0" fontId="57" fillId="0" borderId="0"/>
    <xf numFmtId="0" fontId="29" fillId="0" borderId="0"/>
    <xf numFmtId="170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58" fillId="0" borderId="0" applyFont="0" applyFill="0" applyBorder="0" applyAlignment="0" applyProtection="0"/>
    <xf numFmtId="181" fontId="55" fillId="0" borderId="0" applyFont="0" applyFill="0" applyBorder="0" applyAlignment="0" applyProtection="0"/>
    <xf numFmtId="0" fontId="12" fillId="0" borderId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18" borderId="0" applyNumberFormat="0" applyBorder="0" applyAlignment="0" applyProtection="0"/>
    <xf numFmtId="0" fontId="19" fillId="26" borderId="0" applyNumberFormat="0" applyBorder="0" applyAlignment="0" applyProtection="0"/>
    <xf numFmtId="0" fontId="19" fillId="28" borderId="0" applyNumberFormat="0" applyBorder="0" applyAlignment="0" applyProtection="0"/>
    <xf numFmtId="9" fontId="6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9" fillId="0" borderId="0"/>
    <xf numFmtId="0" fontId="39" fillId="0" borderId="0"/>
    <xf numFmtId="165" fontId="2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6" borderId="0" applyNumberFormat="0" applyBorder="0" applyAlignment="0" applyProtection="0"/>
    <xf numFmtId="0" fontId="19" fillId="18" borderId="0" applyNumberFormat="0" applyBorder="0" applyAlignment="0" applyProtection="0"/>
    <xf numFmtId="0" fontId="19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18" borderId="0" applyNumberFormat="0" applyBorder="0" applyAlignment="0" applyProtection="0"/>
    <xf numFmtId="0" fontId="12" fillId="0" borderId="0"/>
  </cellStyleXfs>
  <cellXfs count="45">
    <xf numFmtId="0" fontId="0" fillId="0" borderId="0" xfId="0"/>
    <xf numFmtId="0" fontId="3" fillId="2" borderId="2" xfId="1" applyNumberFormat="1" applyFont="1" applyFill="1" applyBorder="1" applyAlignment="1" applyProtection="1">
      <alignment vertical="center"/>
      <protection hidden="1"/>
    </xf>
    <xf numFmtId="167" fontId="0" fillId="0" borderId="0" xfId="2" applyNumberFormat="1" applyFont="1"/>
    <xf numFmtId="0" fontId="3" fillId="2" borderId="0" xfId="1" applyNumberFormat="1" applyFont="1" applyFill="1" applyBorder="1" applyAlignment="1" applyProtection="1">
      <alignment vertical="center"/>
      <protection hidden="1"/>
    </xf>
    <xf numFmtId="167" fontId="8" fillId="0" borderId="0" xfId="2" applyNumberFormat="1" applyFont="1"/>
    <xf numFmtId="41" fontId="4" fillId="2" borderId="0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/>
    <xf numFmtId="167" fontId="10" fillId="0" borderId="0" xfId="2" applyNumberFormat="1" applyFont="1" applyBorder="1" applyAlignment="1">
      <alignment horizontal="centerContinuous"/>
    </xf>
    <xf numFmtId="41" fontId="4" fillId="2" borderId="6" xfId="1" applyNumberFormat="1" applyFont="1" applyFill="1" applyBorder="1" applyAlignment="1" applyProtection="1">
      <alignment horizontal="right" vertical="center" wrapText="1"/>
      <protection hidden="1"/>
    </xf>
    <xf numFmtId="41" fontId="3" fillId="2" borderId="6" xfId="1" applyNumberFormat="1" applyFont="1" applyFill="1" applyBorder="1" applyAlignment="1" applyProtection="1">
      <alignment horizontal="right" vertical="center" wrapText="1"/>
      <protection hidden="1"/>
    </xf>
    <xf numFmtId="41" fontId="4" fillId="2" borderId="6" xfId="1" applyNumberFormat="1" applyFont="1" applyFill="1" applyBorder="1" applyAlignment="1" applyProtection="1">
      <alignment horizontal="left" vertical="center" wrapText="1"/>
      <protection hidden="1"/>
    </xf>
    <xf numFmtId="41" fontId="3" fillId="2" borderId="6" xfId="1" applyNumberFormat="1" applyFont="1" applyFill="1" applyBorder="1" applyAlignment="1" applyProtection="1">
      <alignment horizontal="left" vertical="center" wrapText="1"/>
      <protection hidden="1"/>
    </xf>
    <xf numFmtId="0" fontId="61" fillId="0" borderId="0" xfId="0" applyFont="1" applyAlignment="1">
      <alignment horizontal="center"/>
    </xf>
    <xf numFmtId="0" fontId="62" fillId="0" borderId="0" xfId="0" applyFont="1"/>
    <xf numFmtId="0" fontId="61" fillId="0" borderId="0" xfId="0" applyFont="1" applyAlignment="1">
      <alignment horizontal="centerContinuous"/>
    </xf>
    <xf numFmtId="0" fontId="63" fillId="0" borderId="0" xfId="0" applyFont="1" applyAlignment="1">
      <alignment horizontal="right"/>
    </xf>
    <xf numFmtId="0" fontId="61" fillId="0" borderId="0" xfId="0" applyFont="1"/>
    <xf numFmtId="167" fontId="7" fillId="0" borderId="7" xfId="2" applyNumberFormat="1" applyFont="1" applyFill="1" applyBorder="1" applyAlignment="1">
      <alignment horizontal="center" vertical="center"/>
    </xf>
    <xf numFmtId="167" fontId="9" fillId="3" borderId="9" xfId="2" applyNumberFormat="1" applyFont="1" applyFill="1" applyBorder="1" applyAlignment="1"/>
    <xf numFmtId="0" fontId="7" fillId="0" borderId="3" xfId="0" applyFont="1" applyBorder="1" applyAlignment="1">
      <alignment horizontal="center" vertical="center"/>
    </xf>
    <xf numFmtId="167" fontId="7" fillId="0" borderId="8" xfId="2" applyNumberFormat="1" applyFont="1" applyFill="1" applyBorder="1" applyAlignment="1">
      <alignment horizontal="center" vertical="center"/>
    </xf>
    <xf numFmtId="167" fontId="10" fillId="0" borderId="6" xfId="2" applyNumberFormat="1" applyFont="1" applyFill="1" applyBorder="1" applyAlignment="1">
      <alignment horizontal="center" vertical="center"/>
    </xf>
    <xf numFmtId="167" fontId="10" fillId="0" borderId="9" xfId="2" applyNumberFormat="1" applyFont="1" applyFill="1" applyBorder="1" applyAlignment="1">
      <alignment horizontal="center" vertical="center"/>
    </xf>
    <xf numFmtId="167" fontId="10" fillId="0" borderId="5" xfId="2" applyNumberFormat="1" applyFont="1" applyFill="1" applyBorder="1" applyAlignment="1">
      <alignment horizontal="center" vertical="center"/>
    </xf>
    <xf numFmtId="167" fontId="10" fillId="3" borderId="9" xfId="2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04" fontId="4" fillId="2" borderId="6" xfId="1" applyNumberFormat="1" applyFont="1" applyFill="1" applyBorder="1" applyAlignment="1" applyProtection="1">
      <alignment horizontal="right" vertical="center" wrapText="1"/>
      <protection hidden="1"/>
    </xf>
    <xf numFmtId="165" fontId="64" fillId="0" borderId="0" xfId="2" applyNumberFormat="1" applyFont="1"/>
    <xf numFmtId="167" fontId="64" fillId="0" borderId="0" xfId="2" applyNumberFormat="1" applyFont="1"/>
    <xf numFmtId="165" fontId="4" fillId="2" borderId="6" xfId="2" applyFont="1" applyFill="1" applyBorder="1" applyAlignment="1" applyProtection="1">
      <alignment horizontal="right" vertical="center" wrapText="1"/>
      <protection hidden="1"/>
    </xf>
    <xf numFmtId="0" fontId="7" fillId="0" borderId="6" xfId="0" applyFont="1" applyBorder="1"/>
    <xf numFmtId="165" fontId="4" fillId="2" borderId="1" xfId="1" applyNumberFormat="1" applyFont="1" applyFill="1" applyBorder="1" applyAlignment="1" applyProtection="1">
      <alignment horizontal="right" vertical="center" wrapText="1"/>
      <protection hidden="1"/>
    </xf>
    <xf numFmtId="167" fontId="7" fillId="0" borderId="6" xfId="2" applyNumberFormat="1" applyFont="1" applyBorder="1"/>
    <xf numFmtId="167" fontId="61" fillId="0" borderId="0" xfId="0" applyNumberFormat="1" applyFont="1"/>
    <xf numFmtId="41" fontId="61" fillId="0" borderId="0" xfId="0" applyNumberFormat="1" applyFont="1"/>
    <xf numFmtId="167" fontId="7" fillId="0" borderId="0" xfId="2" applyNumberFormat="1" applyFont="1" applyBorder="1"/>
    <xf numFmtId="165" fontId="61" fillId="0" borderId="0" xfId="0" applyNumberFormat="1" applyFont="1"/>
    <xf numFmtId="0" fontId="65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centerContinuous"/>
    </xf>
    <xf numFmtId="165" fontId="62" fillId="0" borderId="0" xfId="0" applyNumberFormat="1" applyFont="1" applyAlignment="1">
      <alignment horizontal="centerContinuous"/>
    </xf>
    <xf numFmtId="167" fontId="11" fillId="0" borderId="0" xfId="2" applyNumberFormat="1" applyFont="1"/>
    <xf numFmtId="167" fontId="9" fillId="0" borderId="9" xfId="2" applyNumberFormat="1" applyFont="1" applyFill="1" applyBorder="1" applyAlignment="1">
      <alignment horizontal="center"/>
    </xf>
    <xf numFmtId="167" fontId="9" fillId="0" borderId="13" xfId="2" applyNumberFormat="1" applyFont="1" applyFill="1" applyBorder="1" applyAlignment="1">
      <alignment horizontal="center"/>
    </xf>
    <xf numFmtId="167" fontId="9" fillId="0" borderId="5" xfId="2" applyNumberFormat="1" applyFont="1" applyFill="1" applyBorder="1" applyAlignment="1">
      <alignment horizontal="center"/>
    </xf>
  </cellXfs>
  <cellStyles count="217">
    <cellStyle name="??" xfId="6"/>
    <cellStyle name="?? [0.00]_PRODUCT DETAIL Q1" xfId="7"/>
    <cellStyle name="?? [0]" xfId="8"/>
    <cellStyle name="???? [0.00]_PRODUCT DETAIL Q1" xfId="9"/>
    <cellStyle name="????_PRODUCT DETAIL Q1" xfId="10"/>
    <cellStyle name="???[0]_Book1" xfId="11"/>
    <cellStyle name="???_95" xfId="12"/>
    <cellStyle name="??_(????)??????" xfId="13"/>
    <cellStyle name="]_x000d_&#10;Zoomed=1_x000d_&#10;Row=0_x000d_&#10;Column=0_x000d_&#10;Height=0_x000d_&#10;Width=0_x000d_&#10;FontName=FoxFont_x000d_&#10;FontStyle=0_x000d_&#10;FontSize=9_x000d_&#10;PrtFontName=FoxPrin" xfId="1"/>
    <cellStyle name="]_x000d_&#10;Zoomed=1_x000d_&#10;Row=0_x000d_&#10;Column=0_x000d_&#10;Height=0_x000d_&#10;Width=0_x000d_&#10;FontName=FoxFont_x000d_&#10;FontStyle=0_x000d_&#10;FontSize=9_x000d_&#10;PrtFontName=FoxPrin 2" xfId="14"/>
    <cellStyle name="]_x000d_&#10;Zoomed=1_x000d_&#10;Row=0_x000d_&#10;Column=0_x000d_&#10;Height=0_x000d_&#10;Width=0_x000d_&#10;FontName=FoxFont_x000d_&#10;FontStyle=0_x000d_&#10;FontSize=9_x000d_&#10;PrtFontName=FoxPrin_BCTC_2_TT200 BDO (LCTT) cuoi tieng viet" xfId="15"/>
    <cellStyle name="20" xfId="16"/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- 20%" xfId="36"/>
    <cellStyle name="Accent1 - 40%" xfId="37"/>
    <cellStyle name="Accent1 - 60%" xfId="38"/>
    <cellStyle name="Accent1 2" xfId="35"/>
    <cellStyle name="Accent1 3" xfId="198"/>
    <cellStyle name="Accent1 4" xfId="215"/>
    <cellStyle name="Accent2 - 20%" xfId="40"/>
    <cellStyle name="Accent2 - 40%" xfId="41"/>
    <cellStyle name="Accent2 - 60%" xfId="42"/>
    <cellStyle name="Accent2 2" xfId="39"/>
    <cellStyle name="Accent2 3" xfId="199"/>
    <cellStyle name="Accent2 4" xfId="214"/>
    <cellStyle name="Accent3 - 20%" xfId="44"/>
    <cellStyle name="Accent3 - 40%" xfId="45"/>
    <cellStyle name="Accent3 - 60%" xfId="46"/>
    <cellStyle name="Accent3 2" xfId="43"/>
    <cellStyle name="Accent3 3" xfId="200"/>
    <cellStyle name="Accent3 4" xfId="213"/>
    <cellStyle name="Accent4 - 20%" xfId="48"/>
    <cellStyle name="Accent4 - 40%" xfId="49"/>
    <cellStyle name="Accent4 - 60%" xfId="50"/>
    <cellStyle name="Accent4 2" xfId="47"/>
    <cellStyle name="Accent4 3" xfId="201"/>
    <cellStyle name="Accent4 4" xfId="212"/>
    <cellStyle name="Accent5 - 20%" xfId="52"/>
    <cellStyle name="Accent5 - 40%" xfId="53"/>
    <cellStyle name="Accent5 - 60%" xfId="54"/>
    <cellStyle name="Accent5 2" xfId="51"/>
    <cellStyle name="Accent5 3" xfId="202"/>
    <cellStyle name="Accent5 4" xfId="211"/>
    <cellStyle name="Accent6 - 20%" xfId="56"/>
    <cellStyle name="Accent6 - 40%" xfId="57"/>
    <cellStyle name="Accent6 - 60%" xfId="58"/>
    <cellStyle name="Accent6 2" xfId="55"/>
    <cellStyle name="Accent6 3" xfId="203"/>
    <cellStyle name="Accent6 4" xfId="210"/>
    <cellStyle name="AeE­ [0]_INQUIRY ¿µ¾÷AßAø " xfId="59"/>
    <cellStyle name="AeE­_INQUIRY ¿µ¾÷AßAø " xfId="60"/>
    <cellStyle name="AÞ¸¶ [0]_INQUIRY ¿?¾÷AßAø " xfId="61"/>
    <cellStyle name="AÞ¸¶_INQUIRY ¿?¾÷AßAø " xfId="62"/>
    <cellStyle name="Bad 2" xfId="63"/>
    <cellStyle name="Body" xfId="64"/>
    <cellStyle name="C?AØ_¿?¾÷CoE² " xfId="65"/>
    <cellStyle name="C￥AØ_¿μ¾÷CoE² " xfId="66"/>
    <cellStyle name="Calc Currency (0)" xfId="67"/>
    <cellStyle name="Calc Currency (2)" xfId="68"/>
    <cellStyle name="Calc Percent (0)" xfId="69"/>
    <cellStyle name="Calc Percent (1)" xfId="70"/>
    <cellStyle name="Calc Percent (2)" xfId="71"/>
    <cellStyle name="Calc Units (0)" xfId="72"/>
    <cellStyle name="Calc Units (1)" xfId="73"/>
    <cellStyle name="Calc Units (2)" xfId="74"/>
    <cellStyle name="Calculation 2" xfId="75"/>
    <cellStyle name="Comma" xfId="2" builtinId="3"/>
    <cellStyle name="Comma [00]" xfId="77"/>
    <cellStyle name="Comma 2" xfId="3"/>
    <cellStyle name="Comma 2 2" xfId="78"/>
    <cellStyle name="Comma 3" xfId="79"/>
    <cellStyle name="Comma 4" xfId="76"/>
    <cellStyle name="Comma 5" xfId="205"/>
    <cellStyle name="Comma 6" xfId="208"/>
    <cellStyle name="comma zerodec" xfId="80"/>
    <cellStyle name="Comma0" xfId="81"/>
    <cellStyle name="Currency [00]" xfId="82"/>
    <cellStyle name="Currency0" xfId="83"/>
    <cellStyle name="Currency1" xfId="84"/>
    <cellStyle name="Check Cell 2" xfId="85"/>
    <cellStyle name="Date" xfId="86"/>
    <cellStyle name="Date Short" xfId="87"/>
    <cellStyle name="Date_GLV CTTVXD&amp;TRBD 2006 khue" xfId="88"/>
    <cellStyle name="Dollar (zero dec)" xfId="89"/>
    <cellStyle name="Emphasis 1" xfId="90"/>
    <cellStyle name="Emphasis 2" xfId="91"/>
    <cellStyle name="Emphasis 3" xfId="92"/>
    <cellStyle name="Enter Currency (0)" xfId="93"/>
    <cellStyle name="Enter Currency (2)" xfId="94"/>
    <cellStyle name="Enter Units (0)" xfId="95"/>
    <cellStyle name="Enter Units (1)" xfId="96"/>
    <cellStyle name="Enter Units (2)" xfId="97"/>
    <cellStyle name="Euro" xfId="98"/>
    <cellStyle name="Explanatory Text 2" xfId="99"/>
    <cellStyle name="Fixed" xfId="100"/>
    <cellStyle name="Good 2" xfId="101"/>
    <cellStyle name="Grey" xfId="102"/>
    <cellStyle name="ha" xfId="103"/>
    <cellStyle name="Header1" xfId="104"/>
    <cellStyle name="Header2" xfId="105"/>
    <cellStyle name="Heading 1 2" xfId="106"/>
    <cellStyle name="Heading 2 2" xfId="107"/>
    <cellStyle name="Heading 3 2" xfId="108"/>
    <cellStyle name="Heading 4 2" xfId="109"/>
    <cellStyle name="HEADING1" xfId="110"/>
    <cellStyle name="HEADING2" xfId="111"/>
    <cellStyle name="Hoa-Scholl" xfId="112"/>
    <cellStyle name="Input [yellow]" xfId="114"/>
    <cellStyle name="Input 2" xfId="113"/>
    <cellStyle name="Input 3" xfId="207"/>
    <cellStyle name="Input 4" xfId="206"/>
    <cellStyle name="Ledger 17 x 11 in" xfId="115"/>
    <cellStyle name="Link Currency (0)" xfId="116"/>
    <cellStyle name="Link Currency (2)" xfId="117"/>
    <cellStyle name="Link Units (0)" xfId="118"/>
    <cellStyle name="Link Units (1)" xfId="119"/>
    <cellStyle name="Link Units (2)" xfId="120"/>
    <cellStyle name="Linked Cell 2" xfId="121"/>
    <cellStyle name="Millares [0]_Well Timing" xfId="122"/>
    <cellStyle name="Millares_Well Timing" xfId="123"/>
    <cellStyle name="moi" xfId="124"/>
    <cellStyle name="Moneda [0]_Well Timing" xfId="125"/>
    <cellStyle name="Moneda_Well Timing" xfId="126"/>
    <cellStyle name="Monétaire [0]_TARIFFS DB" xfId="127"/>
    <cellStyle name="Monétaire_TARIFFS DB" xfId="128"/>
    <cellStyle name="n" xfId="129"/>
    <cellStyle name="Neutral 2" xfId="130"/>
    <cellStyle name="New Times Roman" xfId="131"/>
    <cellStyle name="no dec" xfId="132"/>
    <cellStyle name="Normal" xfId="0" builtinId="0"/>
    <cellStyle name="Normal - Style1" xfId="133"/>
    <cellStyle name="Normal 2" xfId="4"/>
    <cellStyle name="Normal 2 2" xfId="135"/>
    <cellStyle name="Normal 2 3" xfId="134"/>
    <cellStyle name="Normal 2_BCTC_2_TT200 BDO (LCTT) cuoi tieng viet" xfId="136"/>
    <cellStyle name="Normal 3" xfId="137"/>
    <cellStyle name="Normal 4" xfId="138"/>
    <cellStyle name="Normal 5" xfId="5"/>
    <cellStyle name="Normal 6" xfId="197"/>
    <cellStyle name="Normal 7" xfId="216"/>
    <cellStyle name="Note 2" xfId="139"/>
    <cellStyle name="Output 2" xfId="140"/>
    <cellStyle name="Percent [0]" xfId="142"/>
    <cellStyle name="Percent [00]" xfId="143"/>
    <cellStyle name="Percent [2]" xfId="144"/>
    <cellStyle name="Percent 2" xfId="141"/>
    <cellStyle name="Percent 3" xfId="209"/>
    <cellStyle name="Percent 4" xfId="204"/>
    <cellStyle name="PrePop Currency (0)" xfId="145"/>
    <cellStyle name="PrePop Currency (2)" xfId="146"/>
    <cellStyle name="PrePop Units (0)" xfId="147"/>
    <cellStyle name="PrePop Units (1)" xfId="148"/>
    <cellStyle name="PrePop Units (2)" xfId="149"/>
    <cellStyle name="Sheet Title" xfId="150"/>
    <cellStyle name="T" xfId="151"/>
    <cellStyle name="T_Book1" xfId="152"/>
    <cellStyle name="T_Book1_CTPT" xfId="153"/>
    <cellStyle name="T_Book1_CTPT_BCTC_2_TT200 BDO (LCTT) cuoi tieng viet" xfId="154"/>
    <cellStyle name="T_CTPT" xfId="155"/>
    <cellStyle name="T_CTPT_BCTC_2_TT200 BDO (LCTT) cuoi tieng viet" xfId="156"/>
    <cellStyle name="T_GLV CTTVXD&amp;TRBD 2006 khue" xfId="157"/>
    <cellStyle name="T_GLV CTTVXD&amp;TRBD 2006 khue_CTPT" xfId="158"/>
    <cellStyle name="T_GLV CTTVXD&amp;TRBD 2006 khue_CTPT_BCTC_2_TT200 BDO (LCTT) cuoi tieng viet" xfId="159"/>
    <cellStyle name="Tentruong" xfId="160"/>
    <cellStyle name="Text Indent A" xfId="161"/>
    <cellStyle name="Text Indent B" xfId="162"/>
    <cellStyle name="Text Indent C" xfId="163"/>
    <cellStyle name="Times New Roman" xfId="164"/>
    <cellStyle name="Title 2" xfId="165"/>
    <cellStyle name="Total 2" xfId="166"/>
    <cellStyle name="Tusental (0)_pldt" xfId="167"/>
    <cellStyle name="Tusental_pldt" xfId="168"/>
    <cellStyle name="th" xfId="169"/>
    <cellStyle name="Thanh" xfId="170"/>
    <cellStyle name="Valuta (0)_pldt" xfId="171"/>
    <cellStyle name="Valuta_pldt" xfId="172"/>
    <cellStyle name="viet" xfId="173"/>
    <cellStyle name="viet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貨幣 [0]_00Q3902REV.1" xfId="194"/>
    <cellStyle name="貨幣[0]_BRE" xfId="195"/>
    <cellStyle name="貨幣_00Q3902REV.1" xfId="196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A19" sqref="A19"/>
    </sheetView>
  </sheetViews>
  <sheetFormatPr defaultRowHeight="14.25"/>
  <cols>
    <col min="1" max="1" width="50.5703125" style="28" customWidth="1"/>
    <col min="2" max="2" width="17.28515625" style="28" bestFit="1" customWidth="1"/>
    <col min="3" max="3" width="0.140625" style="28" customWidth="1"/>
    <col min="4" max="4" width="17.28515625" style="28" customWidth="1"/>
    <col min="5" max="5" width="0.140625" style="28" hidden="1" customWidth="1"/>
    <col min="6" max="6" width="17.42578125" style="28" customWidth="1"/>
    <col min="7" max="7" width="18.28515625" style="28" customWidth="1"/>
    <col min="8" max="8" width="20.140625" style="28" customWidth="1"/>
    <col min="9" max="9" width="20.7109375" style="28" customWidth="1"/>
    <col min="10" max="10" width="22.5703125" style="28" customWidth="1"/>
    <col min="11" max="11" width="9.140625" style="28"/>
    <col min="12" max="12" width="15.7109375" style="28" bestFit="1" customWidth="1"/>
    <col min="13" max="227" width="9.140625" style="28"/>
    <col min="228" max="228" width="49.28515625" style="28" customWidth="1"/>
    <col min="229" max="229" width="8.28515625" style="28" customWidth="1"/>
    <col min="230" max="230" width="17.85546875" style="28" customWidth="1"/>
    <col min="231" max="231" width="2.140625" style="28" bestFit="1" customWidth="1"/>
    <col min="232" max="232" width="18.42578125" style="28" customWidth="1"/>
    <col min="233" max="233" width="1.85546875" style="28" customWidth="1"/>
    <col min="234" max="234" width="17.7109375" style="28" customWidth="1"/>
    <col min="235" max="235" width="2" style="28" customWidth="1"/>
    <col min="236" max="236" width="18.42578125" style="28" customWidth="1"/>
    <col min="237" max="237" width="21" style="28" bestFit="1" customWidth="1"/>
    <col min="238" max="238" width="18.140625" style="28" bestFit="1" customWidth="1"/>
    <col min="239" max="239" width="16.42578125" style="28" bestFit="1" customWidth="1"/>
    <col min="240" max="256" width="9.140625" style="28"/>
    <col min="257" max="257" width="50.5703125" style="28" customWidth="1"/>
    <col min="258" max="258" width="17.28515625" style="28" bestFit="1" customWidth="1"/>
    <col min="259" max="259" width="0.140625" style="28" customWidth="1"/>
    <col min="260" max="260" width="17.28515625" style="28" customWidth="1"/>
    <col min="261" max="261" width="0" style="28" hidden="1" customWidth="1"/>
    <col min="262" max="262" width="17.42578125" style="28" customWidth="1"/>
    <col min="263" max="263" width="18.28515625" style="28" customWidth="1"/>
    <col min="264" max="264" width="20.140625" style="28" customWidth="1"/>
    <col min="265" max="265" width="20.7109375" style="28" customWidth="1"/>
    <col min="266" max="266" width="22.5703125" style="28" customWidth="1"/>
    <col min="267" max="267" width="9.140625" style="28"/>
    <col min="268" max="268" width="15.7109375" style="28" bestFit="1" customWidth="1"/>
    <col min="269" max="483" width="9.140625" style="28"/>
    <col min="484" max="484" width="49.28515625" style="28" customWidth="1"/>
    <col min="485" max="485" width="8.28515625" style="28" customWidth="1"/>
    <col min="486" max="486" width="17.85546875" style="28" customWidth="1"/>
    <col min="487" max="487" width="2.140625" style="28" bestFit="1" customWidth="1"/>
    <col min="488" max="488" width="18.42578125" style="28" customWidth="1"/>
    <col min="489" max="489" width="1.85546875" style="28" customWidth="1"/>
    <col min="490" max="490" width="17.7109375" style="28" customWidth="1"/>
    <col min="491" max="491" width="2" style="28" customWidth="1"/>
    <col min="492" max="492" width="18.42578125" style="28" customWidth="1"/>
    <col min="493" max="493" width="21" style="28" bestFit="1" customWidth="1"/>
    <col min="494" max="494" width="18.140625" style="28" bestFit="1" customWidth="1"/>
    <col min="495" max="495" width="16.42578125" style="28" bestFit="1" customWidth="1"/>
    <col min="496" max="512" width="9.140625" style="28"/>
    <col min="513" max="513" width="50.5703125" style="28" customWidth="1"/>
    <col min="514" max="514" width="17.28515625" style="28" bestFit="1" customWidth="1"/>
    <col min="515" max="515" width="0.140625" style="28" customWidth="1"/>
    <col min="516" max="516" width="17.28515625" style="28" customWidth="1"/>
    <col min="517" max="517" width="0" style="28" hidden="1" customWidth="1"/>
    <col min="518" max="518" width="17.42578125" style="28" customWidth="1"/>
    <col min="519" max="519" width="18.28515625" style="28" customWidth="1"/>
    <col min="520" max="520" width="20.140625" style="28" customWidth="1"/>
    <col min="521" max="521" width="20.7109375" style="28" customWidth="1"/>
    <col min="522" max="522" width="22.5703125" style="28" customWidth="1"/>
    <col min="523" max="523" width="9.140625" style="28"/>
    <col min="524" max="524" width="15.7109375" style="28" bestFit="1" customWidth="1"/>
    <col min="525" max="739" width="9.140625" style="28"/>
    <col min="740" max="740" width="49.28515625" style="28" customWidth="1"/>
    <col min="741" max="741" width="8.28515625" style="28" customWidth="1"/>
    <col min="742" max="742" width="17.85546875" style="28" customWidth="1"/>
    <col min="743" max="743" width="2.140625" style="28" bestFit="1" customWidth="1"/>
    <col min="744" max="744" width="18.42578125" style="28" customWidth="1"/>
    <col min="745" max="745" width="1.85546875" style="28" customWidth="1"/>
    <col min="746" max="746" width="17.7109375" style="28" customWidth="1"/>
    <col min="747" max="747" width="2" style="28" customWidth="1"/>
    <col min="748" max="748" width="18.42578125" style="28" customWidth="1"/>
    <col min="749" max="749" width="21" style="28" bestFit="1" customWidth="1"/>
    <col min="750" max="750" width="18.140625" style="28" bestFit="1" customWidth="1"/>
    <col min="751" max="751" width="16.42578125" style="28" bestFit="1" customWidth="1"/>
    <col min="752" max="768" width="9.140625" style="28"/>
    <col min="769" max="769" width="50.5703125" style="28" customWidth="1"/>
    <col min="770" max="770" width="17.28515625" style="28" bestFit="1" customWidth="1"/>
    <col min="771" max="771" width="0.140625" style="28" customWidth="1"/>
    <col min="772" max="772" width="17.28515625" style="28" customWidth="1"/>
    <col min="773" max="773" width="0" style="28" hidden="1" customWidth="1"/>
    <col min="774" max="774" width="17.42578125" style="28" customWidth="1"/>
    <col min="775" max="775" width="18.28515625" style="28" customWidth="1"/>
    <col min="776" max="776" width="20.140625" style="28" customWidth="1"/>
    <col min="777" max="777" width="20.7109375" style="28" customWidth="1"/>
    <col min="778" max="778" width="22.5703125" style="28" customWidth="1"/>
    <col min="779" max="779" width="9.140625" style="28"/>
    <col min="780" max="780" width="15.7109375" style="28" bestFit="1" customWidth="1"/>
    <col min="781" max="995" width="9.140625" style="28"/>
    <col min="996" max="996" width="49.28515625" style="28" customWidth="1"/>
    <col min="997" max="997" width="8.28515625" style="28" customWidth="1"/>
    <col min="998" max="998" width="17.85546875" style="28" customWidth="1"/>
    <col min="999" max="999" width="2.140625" style="28" bestFit="1" customWidth="1"/>
    <col min="1000" max="1000" width="18.42578125" style="28" customWidth="1"/>
    <col min="1001" max="1001" width="1.85546875" style="28" customWidth="1"/>
    <col min="1002" max="1002" width="17.7109375" style="28" customWidth="1"/>
    <col min="1003" max="1003" width="2" style="28" customWidth="1"/>
    <col min="1004" max="1004" width="18.42578125" style="28" customWidth="1"/>
    <col min="1005" max="1005" width="21" style="28" bestFit="1" customWidth="1"/>
    <col min="1006" max="1006" width="18.140625" style="28" bestFit="1" customWidth="1"/>
    <col min="1007" max="1007" width="16.42578125" style="28" bestFit="1" customWidth="1"/>
    <col min="1008" max="1024" width="9.140625" style="28"/>
    <col min="1025" max="1025" width="50.5703125" style="28" customWidth="1"/>
    <col min="1026" max="1026" width="17.28515625" style="28" bestFit="1" customWidth="1"/>
    <col min="1027" max="1027" width="0.140625" style="28" customWidth="1"/>
    <col min="1028" max="1028" width="17.28515625" style="28" customWidth="1"/>
    <col min="1029" max="1029" width="0" style="28" hidden="1" customWidth="1"/>
    <col min="1030" max="1030" width="17.42578125" style="28" customWidth="1"/>
    <col min="1031" max="1031" width="18.28515625" style="28" customWidth="1"/>
    <col min="1032" max="1032" width="20.140625" style="28" customWidth="1"/>
    <col min="1033" max="1033" width="20.7109375" style="28" customWidth="1"/>
    <col min="1034" max="1034" width="22.5703125" style="28" customWidth="1"/>
    <col min="1035" max="1035" width="9.140625" style="28"/>
    <col min="1036" max="1036" width="15.7109375" style="28" bestFit="1" customWidth="1"/>
    <col min="1037" max="1251" width="9.140625" style="28"/>
    <col min="1252" max="1252" width="49.28515625" style="28" customWidth="1"/>
    <col min="1253" max="1253" width="8.28515625" style="28" customWidth="1"/>
    <col min="1254" max="1254" width="17.85546875" style="28" customWidth="1"/>
    <col min="1255" max="1255" width="2.140625" style="28" bestFit="1" customWidth="1"/>
    <col min="1256" max="1256" width="18.42578125" style="28" customWidth="1"/>
    <col min="1257" max="1257" width="1.85546875" style="28" customWidth="1"/>
    <col min="1258" max="1258" width="17.7109375" style="28" customWidth="1"/>
    <col min="1259" max="1259" width="2" style="28" customWidth="1"/>
    <col min="1260" max="1260" width="18.42578125" style="28" customWidth="1"/>
    <col min="1261" max="1261" width="21" style="28" bestFit="1" customWidth="1"/>
    <col min="1262" max="1262" width="18.140625" style="28" bestFit="1" customWidth="1"/>
    <col min="1263" max="1263" width="16.42578125" style="28" bestFit="1" customWidth="1"/>
    <col min="1264" max="1280" width="9.140625" style="28"/>
    <col min="1281" max="1281" width="50.5703125" style="28" customWidth="1"/>
    <col min="1282" max="1282" width="17.28515625" style="28" bestFit="1" customWidth="1"/>
    <col min="1283" max="1283" width="0.140625" style="28" customWidth="1"/>
    <col min="1284" max="1284" width="17.28515625" style="28" customWidth="1"/>
    <col min="1285" max="1285" width="0" style="28" hidden="1" customWidth="1"/>
    <col min="1286" max="1286" width="17.42578125" style="28" customWidth="1"/>
    <col min="1287" max="1287" width="18.28515625" style="28" customWidth="1"/>
    <col min="1288" max="1288" width="20.140625" style="28" customWidth="1"/>
    <col min="1289" max="1289" width="20.7109375" style="28" customWidth="1"/>
    <col min="1290" max="1290" width="22.5703125" style="28" customWidth="1"/>
    <col min="1291" max="1291" width="9.140625" style="28"/>
    <col min="1292" max="1292" width="15.7109375" style="28" bestFit="1" customWidth="1"/>
    <col min="1293" max="1507" width="9.140625" style="28"/>
    <col min="1508" max="1508" width="49.28515625" style="28" customWidth="1"/>
    <col min="1509" max="1509" width="8.28515625" style="28" customWidth="1"/>
    <col min="1510" max="1510" width="17.85546875" style="28" customWidth="1"/>
    <col min="1511" max="1511" width="2.140625" style="28" bestFit="1" customWidth="1"/>
    <col min="1512" max="1512" width="18.42578125" style="28" customWidth="1"/>
    <col min="1513" max="1513" width="1.85546875" style="28" customWidth="1"/>
    <col min="1514" max="1514" width="17.7109375" style="28" customWidth="1"/>
    <col min="1515" max="1515" width="2" style="28" customWidth="1"/>
    <col min="1516" max="1516" width="18.42578125" style="28" customWidth="1"/>
    <col min="1517" max="1517" width="21" style="28" bestFit="1" customWidth="1"/>
    <col min="1518" max="1518" width="18.140625" style="28" bestFit="1" customWidth="1"/>
    <col min="1519" max="1519" width="16.42578125" style="28" bestFit="1" customWidth="1"/>
    <col min="1520" max="1536" width="9.140625" style="28"/>
    <col min="1537" max="1537" width="50.5703125" style="28" customWidth="1"/>
    <col min="1538" max="1538" width="17.28515625" style="28" bestFit="1" customWidth="1"/>
    <col min="1539" max="1539" width="0.140625" style="28" customWidth="1"/>
    <col min="1540" max="1540" width="17.28515625" style="28" customWidth="1"/>
    <col min="1541" max="1541" width="0" style="28" hidden="1" customWidth="1"/>
    <col min="1542" max="1542" width="17.42578125" style="28" customWidth="1"/>
    <col min="1543" max="1543" width="18.28515625" style="28" customWidth="1"/>
    <col min="1544" max="1544" width="20.140625" style="28" customWidth="1"/>
    <col min="1545" max="1545" width="20.7109375" style="28" customWidth="1"/>
    <col min="1546" max="1546" width="22.5703125" style="28" customWidth="1"/>
    <col min="1547" max="1547" width="9.140625" style="28"/>
    <col min="1548" max="1548" width="15.7109375" style="28" bestFit="1" customWidth="1"/>
    <col min="1549" max="1763" width="9.140625" style="28"/>
    <col min="1764" max="1764" width="49.28515625" style="28" customWidth="1"/>
    <col min="1765" max="1765" width="8.28515625" style="28" customWidth="1"/>
    <col min="1766" max="1766" width="17.85546875" style="28" customWidth="1"/>
    <col min="1767" max="1767" width="2.140625" style="28" bestFit="1" customWidth="1"/>
    <col min="1768" max="1768" width="18.42578125" style="28" customWidth="1"/>
    <col min="1769" max="1769" width="1.85546875" style="28" customWidth="1"/>
    <col min="1770" max="1770" width="17.7109375" style="28" customWidth="1"/>
    <col min="1771" max="1771" width="2" style="28" customWidth="1"/>
    <col min="1772" max="1772" width="18.42578125" style="28" customWidth="1"/>
    <col min="1773" max="1773" width="21" style="28" bestFit="1" customWidth="1"/>
    <col min="1774" max="1774" width="18.140625" style="28" bestFit="1" customWidth="1"/>
    <col min="1775" max="1775" width="16.42578125" style="28" bestFit="1" customWidth="1"/>
    <col min="1776" max="1792" width="9.140625" style="28"/>
    <col min="1793" max="1793" width="50.5703125" style="28" customWidth="1"/>
    <col min="1794" max="1794" width="17.28515625" style="28" bestFit="1" customWidth="1"/>
    <col min="1795" max="1795" width="0.140625" style="28" customWidth="1"/>
    <col min="1796" max="1796" width="17.28515625" style="28" customWidth="1"/>
    <col min="1797" max="1797" width="0" style="28" hidden="1" customWidth="1"/>
    <col min="1798" max="1798" width="17.42578125" style="28" customWidth="1"/>
    <col min="1799" max="1799" width="18.28515625" style="28" customWidth="1"/>
    <col min="1800" max="1800" width="20.140625" style="28" customWidth="1"/>
    <col min="1801" max="1801" width="20.7109375" style="28" customWidth="1"/>
    <col min="1802" max="1802" width="22.5703125" style="28" customWidth="1"/>
    <col min="1803" max="1803" width="9.140625" style="28"/>
    <col min="1804" max="1804" width="15.7109375" style="28" bestFit="1" customWidth="1"/>
    <col min="1805" max="2019" width="9.140625" style="28"/>
    <col min="2020" max="2020" width="49.28515625" style="28" customWidth="1"/>
    <col min="2021" max="2021" width="8.28515625" style="28" customWidth="1"/>
    <col min="2022" max="2022" width="17.85546875" style="28" customWidth="1"/>
    <col min="2023" max="2023" width="2.140625" style="28" bestFit="1" customWidth="1"/>
    <col min="2024" max="2024" width="18.42578125" style="28" customWidth="1"/>
    <col min="2025" max="2025" width="1.85546875" style="28" customWidth="1"/>
    <col min="2026" max="2026" width="17.7109375" style="28" customWidth="1"/>
    <col min="2027" max="2027" width="2" style="28" customWidth="1"/>
    <col min="2028" max="2028" width="18.42578125" style="28" customWidth="1"/>
    <col min="2029" max="2029" width="21" style="28" bestFit="1" customWidth="1"/>
    <col min="2030" max="2030" width="18.140625" style="28" bestFit="1" customWidth="1"/>
    <col min="2031" max="2031" width="16.42578125" style="28" bestFit="1" customWidth="1"/>
    <col min="2032" max="2048" width="9.140625" style="28"/>
    <col min="2049" max="2049" width="50.5703125" style="28" customWidth="1"/>
    <col min="2050" max="2050" width="17.28515625" style="28" bestFit="1" customWidth="1"/>
    <col min="2051" max="2051" width="0.140625" style="28" customWidth="1"/>
    <col min="2052" max="2052" width="17.28515625" style="28" customWidth="1"/>
    <col min="2053" max="2053" width="0" style="28" hidden="1" customWidth="1"/>
    <col min="2054" max="2054" width="17.42578125" style="28" customWidth="1"/>
    <col min="2055" max="2055" width="18.28515625" style="28" customWidth="1"/>
    <col min="2056" max="2056" width="20.140625" style="28" customWidth="1"/>
    <col min="2057" max="2057" width="20.7109375" style="28" customWidth="1"/>
    <col min="2058" max="2058" width="22.5703125" style="28" customWidth="1"/>
    <col min="2059" max="2059" width="9.140625" style="28"/>
    <col min="2060" max="2060" width="15.7109375" style="28" bestFit="1" customWidth="1"/>
    <col min="2061" max="2275" width="9.140625" style="28"/>
    <col min="2276" max="2276" width="49.28515625" style="28" customWidth="1"/>
    <col min="2277" max="2277" width="8.28515625" style="28" customWidth="1"/>
    <col min="2278" max="2278" width="17.85546875" style="28" customWidth="1"/>
    <col min="2279" max="2279" width="2.140625" style="28" bestFit="1" customWidth="1"/>
    <col min="2280" max="2280" width="18.42578125" style="28" customWidth="1"/>
    <col min="2281" max="2281" width="1.85546875" style="28" customWidth="1"/>
    <col min="2282" max="2282" width="17.7109375" style="28" customWidth="1"/>
    <col min="2283" max="2283" width="2" style="28" customWidth="1"/>
    <col min="2284" max="2284" width="18.42578125" style="28" customWidth="1"/>
    <col min="2285" max="2285" width="21" style="28" bestFit="1" customWidth="1"/>
    <col min="2286" max="2286" width="18.140625" style="28" bestFit="1" customWidth="1"/>
    <col min="2287" max="2287" width="16.42578125" style="28" bestFit="1" customWidth="1"/>
    <col min="2288" max="2304" width="9.140625" style="28"/>
    <col min="2305" max="2305" width="50.5703125" style="28" customWidth="1"/>
    <col min="2306" max="2306" width="17.28515625" style="28" bestFit="1" customWidth="1"/>
    <col min="2307" max="2307" width="0.140625" style="28" customWidth="1"/>
    <col min="2308" max="2308" width="17.28515625" style="28" customWidth="1"/>
    <col min="2309" max="2309" width="0" style="28" hidden="1" customWidth="1"/>
    <col min="2310" max="2310" width="17.42578125" style="28" customWidth="1"/>
    <col min="2311" max="2311" width="18.28515625" style="28" customWidth="1"/>
    <col min="2312" max="2312" width="20.140625" style="28" customWidth="1"/>
    <col min="2313" max="2313" width="20.7109375" style="28" customWidth="1"/>
    <col min="2314" max="2314" width="22.5703125" style="28" customWidth="1"/>
    <col min="2315" max="2315" width="9.140625" style="28"/>
    <col min="2316" max="2316" width="15.7109375" style="28" bestFit="1" customWidth="1"/>
    <col min="2317" max="2531" width="9.140625" style="28"/>
    <col min="2532" max="2532" width="49.28515625" style="28" customWidth="1"/>
    <col min="2533" max="2533" width="8.28515625" style="28" customWidth="1"/>
    <col min="2534" max="2534" width="17.85546875" style="28" customWidth="1"/>
    <col min="2535" max="2535" width="2.140625" style="28" bestFit="1" customWidth="1"/>
    <col min="2536" max="2536" width="18.42578125" style="28" customWidth="1"/>
    <col min="2537" max="2537" width="1.85546875" style="28" customWidth="1"/>
    <col min="2538" max="2538" width="17.7109375" style="28" customWidth="1"/>
    <col min="2539" max="2539" width="2" style="28" customWidth="1"/>
    <col min="2540" max="2540" width="18.42578125" style="28" customWidth="1"/>
    <col min="2541" max="2541" width="21" style="28" bestFit="1" customWidth="1"/>
    <col min="2542" max="2542" width="18.140625" style="28" bestFit="1" customWidth="1"/>
    <col min="2543" max="2543" width="16.42578125" style="28" bestFit="1" customWidth="1"/>
    <col min="2544" max="2560" width="9.140625" style="28"/>
    <col min="2561" max="2561" width="50.5703125" style="28" customWidth="1"/>
    <col min="2562" max="2562" width="17.28515625" style="28" bestFit="1" customWidth="1"/>
    <col min="2563" max="2563" width="0.140625" style="28" customWidth="1"/>
    <col min="2564" max="2564" width="17.28515625" style="28" customWidth="1"/>
    <col min="2565" max="2565" width="0" style="28" hidden="1" customWidth="1"/>
    <col min="2566" max="2566" width="17.42578125" style="28" customWidth="1"/>
    <col min="2567" max="2567" width="18.28515625" style="28" customWidth="1"/>
    <col min="2568" max="2568" width="20.140625" style="28" customWidth="1"/>
    <col min="2569" max="2569" width="20.7109375" style="28" customWidth="1"/>
    <col min="2570" max="2570" width="22.5703125" style="28" customWidth="1"/>
    <col min="2571" max="2571" width="9.140625" style="28"/>
    <col min="2572" max="2572" width="15.7109375" style="28" bestFit="1" customWidth="1"/>
    <col min="2573" max="2787" width="9.140625" style="28"/>
    <col min="2788" max="2788" width="49.28515625" style="28" customWidth="1"/>
    <col min="2789" max="2789" width="8.28515625" style="28" customWidth="1"/>
    <col min="2790" max="2790" width="17.85546875" style="28" customWidth="1"/>
    <col min="2791" max="2791" width="2.140625" style="28" bestFit="1" customWidth="1"/>
    <col min="2792" max="2792" width="18.42578125" style="28" customWidth="1"/>
    <col min="2793" max="2793" width="1.85546875" style="28" customWidth="1"/>
    <col min="2794" max="2794" width="17.7109375" style="28" customWidth="1"/>
    <col min="2795" max="2795" width="2" style="28" customWidth="1"/>
    <col min="2796" max="2796" width="18.42578125" style="28" customWidth="1"/>
    <col min="2797" max="2797" width="21" style="28" bestFit="1" customWidth="1"/>
    <col min="2798" max="2798" width="18.140625" style="28" bestFit="1" customWidth="1"/>
    <col min="2799" max="2799" width="16.42578125" style="28" bestFit="1" customWidth="1"/>
    <col min="2800" max="2816" width="9.140625" style="28"/>
    <col min="2817" max="2817" width="50.5703125" style="28" customWidth="1"/>
    <col min="2818" max="2818" width="17.28515625" style="28" bestFit="1" customWidth="1"/>
    <col min="2819" max="2819" width="0.140625" style="28" customWidth="1"/>
    <col min="2820" max="2820" width="17.28515625" style="28" customWidth="1"/>
    <col min="2821" max="2821" width="0" style="28" hidden="1" customWidth="1"/>
    <col min="2822" max="2822" width="17.42578125" style="28" customWidth="1"/>
    <col min="2823" max="2823" width="18.28515625" style="28" customWidth="1"/>
    <col min="2824" max="2824" width="20.140625" style="28" customWidth="1"/>
    <col min="2825" max="2825" width="20.7109375" style="28" customWidth="1"/>
    <col min="2826" max="2826" width="22.5703125" style="28" customWidth="1"/>
    <col min="2827" max="2827" width="9.140625" style="28"/>
    <col min="2828" max="2828" width="15.7109375" style="28" bestFit="1" customWidth="1"/>
    <col min="2829" max="3043" width="9.140625" style="28"/>
    <col min="3044" max="3044" width="49.28515625" style="28" customWidth="1"/>
    <col min="3045" max="3045" width="8.28515625" style="28" customWidth="1"/>
    <col min="3046" max="3046" width="17.85546875" style="28" customWidth="1"/>
    <col min="3047" max="3047" width="2.140625" style="28" bestFit="1" customWidth="1"/>
    <col min="3048" max="3048" width="18.42578125" style="28" customWidth="1"/>
    <col min="3049" max="3049" width="1.85546875" style="28" customWidth="1"/>
    <col min="3050" max="3050" width="17.7109375" style="28" customWidth="1"/>
    <col min="3051" max="3051" width="2" style="28" customWidth="1"/>
    <col min="3052" max="3052" width="18.42578125" style="28" customWidth="1"/>
    <col min="3053" max="3053" width="21" style="28" bestFit="1" customWidth="1"/>
    <col min="3054" max="3054" width="18.140625" style="28" bestFit="1" customWidth="1"/>
    <col min="3055" max="3055" width="16.42578125" style="28" bestFit="1" customWidth="1"/>
    <col min="3056" max="3072" width="9.140625" style="28"/>
    <col min="3073" max="3073" width="50.5703125" style="28" customWidth="1"/>
    <col min="3074" max="3074" width="17.28515625" style="28" bestFit="1" customWidth="1"/>
    <col min="3075" max="3075" width="0.140625" style="28" customWidth="1"/>
    <col min="3076" max="3076" width="17.28515625" style="28" customWidth="1"/>
    <col min="3077" max="3077" width="0" style="28" hidden="1" customWidth="1"/>
    <col min="3078" max="3078" width="17.42578125" style="28" customWidth="1"/>
    <col min="3079" max="3079" width="18.28515625" style="28" customWidth="1"/>
    <col min="3080" max="3080" width="20.140625" style="28" customWidth="1"/>
    <col min="3081" max="3081" width="20.7109375" style="28" customWidth="1"/>
    <col min="3082" max="3082" width="22.5703125" style="28" customWidth="1"/>
    <col min="3083" max="3083" width="9.140625" style="28"/>
    <col min="3084" max="3084" width="15.7109375" style="28" bestFit="1" customWidth="1"/>
    <col min="3085" max="3299" width="9.140625" style="28"/>
    <col min="3300" max="3300" width="49.28515625" style="28" customWidth="1"/>
    <col min="3301" max="3301" width="8.28515625" style="28" customWidth="1"/>
    <col min="3302" max="3302" width="17.85546875" style="28" customWidth="1"/>
    <col min="3303" max="3303" width="2.140625" style="28" bestFit="1" customWidth="1"/>
    <col min="3304" max="3304" width="18.42578125" style="28" customWidth="1"/>
    <col min="3305" max="3305" width="1.85546875" style="28" customWidth="1"/>
    <col min="3306" max="3306" width="17.7109375" style="28" customWidth="1"/>
    <col min="3307" max="3307" width="2" style="28" customWidth="1"/>
    <col min="3308" max="3308" width="18.42578125" style="28" customWidth="1"/>
    <col min="3309" max="3309" width="21" style="28" bestFit="1" customWidth="1"/>
    <col min="3310" max="3310" width="18.140625" style="28" bestFit="1" customWidth="1"/>
    <col min="3311" max="3311" width="16.42578125" style="28" bestFit="1" customWidth="1"/>
    <col min="3312" max="3328" width="9.140625" style="28"/>
    <col min="3329" max="3329" width="50.5703125" style="28" customWidth="1"/>
    <col min="3330" max="3330" width="17.28515625" style="28" bestFit="1" customWidth="1"/>
    <col min="3331" max="3331" width="0.140625" style="28" customWidth="1"/>
    <col min="3332" max="3332" width="17.28515625" style="28" customWidth="1"/>
    <col min="3333" max="3333" width="0" style="28" hidden="1" customWidth="1"/>
    <col min="3334" max="3334" width="17.42578125" style="28" customWidth="1"/>
    <col min="3335" max="3335" width="18.28515625" style="28" customWidth="1"/>
    <col min="3336" max="3336" width="20.140625" style="28" customWidth="1"/>
    <col min="3337" max="3337" width="20.7109375" style="28" customWidth="1"/>
    <col min="3338" max="3338" width="22.5703125" style="28" customWidth="1"/>
    <col min="3339" max="3339" width="9.140625" style="28"/>
    <col min="3340" max="3340" width="15.7109375" style="28" bestFit="1" customWidth="1"/>
    <col min="3341" max="3555" width="9.140625" style="28"/>
    <col min="3556" max="3556" width="49.28515625" style="28" customWidth="1"/>
    <col min="3557" max="3557" width="8.28515625" style="28" customWidth="1"/>
    <col min="3558" max="3558" width="17.85546875" style="28" customWidth="1"/>
    <col min="3559" max="3559" width="2.140625" style="28" bestFit="1" customWidth="1"/>
    <col min="3560" max="3560" width="18.42578125" style="28" customWidth="1"/>
    <col min="3561" max="3561" width="1.85546875" style="28" customWidth="1"/>
    <col min="3562" max="3562" width="17.7109375" style="28" customWidth="1"/>
    <col min="3563" max="3563" width="2" style="28" customWidth="1"/>
    <col min="3564" max="3564" width="18.42578125" style="28" customWidth="1"/>
    <col min="3565" max="3565" width="21" style="28" bestFit="1" customWidth="1"/>
    <col min="3566" max="3566" width="18.140625" style="28" bestFit="1" customWidth="1"/>
    <col min="3567" max="3567" width="16.42578125" style="28" bestFit="1" customWidth="1"/>
    <col min="3568" max="3584" width="9.140625" style="28"/>
    <col min="3585" max="3585" width="50.5703125" style="28" customWidth="1"/>
    <col min="3586" max="3586" width="17.28515625" style="28" bestFit="1" customWidth="1"/>
    <col min="3587" max="3587" width="0.140625" style="28" customWidth="1"/>
    <col min="3588" max="3588" width="17.28515625" style="28" customWidth="1"/>
    <col min="3589" max="3589" width="0" style="28" hidden="1" customWidth="1"/>
    <col min="3590" max="3590" width="17.42578125" style="28" customWidth="1"/>
    <col min="3591" max="3591" width="18.28515625" style="28" customWidth="1"/>
    <col min="3592" max="3592" width="20.140625" style="28" customWidth="1"/>
    <col min="3593" max="3593" width="20.7109375" style="28" customWidth="1"/>
    <col min="3594" max="3594" width="22.5703125" style="28" customWidth="1"/>
    <col min="3595" max="3595" width="9.140625" style="28"/>
    <col min="3596" max="3596" width="15.7109375" style="28" bestFit="1" customWidth="1"/>
    <col min="3597" max="3811" width="9.140625" style="28"/>
    <col min="3812" max="3812" width="49.28515625" style="28" customWidth="1"/>
    <col min="3813" max="3813" width="8.28515625" style="28" customWidth="1"/>
    <col min="3814" max="3814" width="17.85546875" style="28" customWidth="1"/>
    <col min="3815" max="3815" width="2.140625" style="28" bestFit="1" customWidth="1"/>
    <col min="3816" max="3816" width="18.42578125" style="28" customWidth="1"/>
    <col min="3817" max="3817" width="1.85546875" style="28" customWidth="1"/>
    <col min="3818" max="3818" width="17.7109375" style="28" customWidth="1"/>
    <col min="3819" max="3819" width="2" style="28" customWidth="1"/>
    <col min="3820" max="3820" width="18.42578125" style="28" customWidth="1"/>
    <col min="3821" max="3821" width="21" style="28" bestFit="1" customWidth="1"/>
    <col min="3822" max="3822" width="18.140625" style="28" bestFit="1" customWidth="1"/>
    <col min="3823" max="3823" width="16.42578125" style="28" bestFit="1" customWidth="1"/>
    <col min="3824" max="3840" width="9.140625" style="28"/>
    <col min="3841" max="3841" width="50.5703125" style="28" customWidth="1"/>
    <col min="3842" max="3842" width="17.28515625" style="28" bestFit="1" customWidth="1"/>
    <col min="3843" max="3843" width="0.140625" style="28" customWidth="1"/>
    <col min="3844" max="3844" width="17.28515625" style="28" customWidth="1"/>
    <col min="3845" max="3845" width="0" style="28" hidden="1" customWidth="1"/>
    <col min="3846" max="3846" width="17.42578125" style="28" customWidth="1"/>
    <col min="3847" max="3847" width="18.28515625" style="28" customWidth="1"/>
    <col min="3848" max="3848" width="20.140625" style="28" customWidth="1"/>
    <col min="3849" max="3849" width="20.7109375" style="28" customWidth="1"/>
    <col min="3850" max="3850" width="22.5703125" style="28" customWidth="1"/>
    <col min="3851" max="3851" width="9.140625" style="28"/>
    <col min="3852" max="3852" width="15.7109375" style="28" bestFit="1" customWidth="1"/>
    <col min="3853" max="4067" width="9.140625" style="28"/>
    <col min="4068" max="4068" width="49.28515625" style="28" customWidth="1"/>
    <col min="4069" max="4069" width="8.28515625" style="28" customWidth="1"/>
    <col min="4070" max="4070" width="17.85546875" style="28" customWidth="1"/>
    <col min="4071" max="4071" width="2.140625" style="28" bestFit="1" customWidth="1"/>
    <col min="4072" max="4072" width="18.42578125" style="28" customWidth="1"/>
    <col min="4073" max="4073" width="1.85546875" style="28" customWidth="1"/>
    <col min="4074" max="4074" width="17.7109375" style="28" customWidth="1"/>
    <col min="4075" max="4075" width="2" style="28" customWidth="1"/>
    <col min="4076" max="4076" width="18.42578125" style="28" customWidth="1"/>
    <col min="4077" max="4077" width="21" style="28" bestFit="1" customWidth="1"/>
    <col min="4078" max="4078" width="18.140625" style="28" bestFit="1" customWidth="1"/>
    <col min="4079" max="4079" width="16.42578125" style="28" bestFit="1" customWidth="1"/>
    <col min="4080" max="4096" width="9.140625" style="28"/>
    <col min="4097" max="4097" width="50.5703125" style="28" customWidth="1"/>
    <col min="4098" max="4098" width="17.28515625" style="28" bestFit="1" customWidth="1"/>
    <col min="4099" max="4099" width="0.140625" style="28" customWidth="1"/>
    <col min="4100" max="4100" width="17.28515625" style="28" customWidth="1"/>
    <col min="4101" max="4101" width="0" style="28" hidden="1" customWidth="1"/>
    <col min="4102" max="4102" width="17.42578125" style="28" customWidth="1"/>
    <col min="4103" max="4103" width="18.28515625" style="28" customWidth="1"/>
    <col min="4104" max="4104" width="20.140625" style="28" customWidth="1"/>
    <col min="4105" max="4105" width="20.7109375" style="28" customWidth="1"/>
    <col min="4106" max="4106" width="22.5703125" style="28" customWidth="1"/>
    <col min="4107" max="4107" width="9.140625" style="28"/>
    <col min="4108" max="4108" width="15.7109375" style="28" bestFit="1" customWidth="1"/>
    <col min="4109" max="4323" width="9.140625" style="28"/>
    <col min="4324" max="4324" width="49.28515625" style="28" customWidth="1"/>
    <col min="4325" max="4325" width="8.28515625" style="28" customWidth="1"/>
    <col min="4326" max="4326" width="17.85546875" style="28" customWidth="1"/>
    <col min="4327" max="4327" width="2.140625" style="28" bestFit="1" customWidth="1"/>
    <col min="4328" max="4328" width="18.42578125" style="28" customWidth="1"/>
    <col min="4329" max="4329" width="1.85546875" style="28" customWidth="1"/>
    <col min="4330" max="4330" width="17.7109375" style="28" customWidth="1"/>
    <col min="4331" max="4331" width="2" style="28" customWidth="1"/>
    <col min="4332" max="4332" width="18.42578125" style="28" customWidth="1"/>
    <col min="4333" max="4333" width="21" style="28" bestFit="1" customWidth="1"/>
    <col min="4334" max="4334" width="18.140625" style="28" bestFit="1" customWidth="1"/>
    <col min="4335" max="4335" width="16.42578125" style="28" bestFit="1" customWidth="1"/>
    <col min="4336" max="4352" width="9.140625" style="28"/>
    <col min="4353" max="4353" width="50.5703125" style="28" customWidth="1"/>
    <col min="4354" max="4354" width="17.28515625" style="28" bestFit="1" customWidth="1"/>
    <col min="4355" max="4355" width="0.140625" style="28" customWidth="1"/>
    <col min="4356" max="4356" width="17.28515625" style="28" customWidth="1"/>
    <col min="4357" max="4357" width="0" style="28" hidden="1" customWidth="1"/>
    <col min="4358" max="4358" width="17.42578125" style="28" customWidth="1"/>
    <col min="4359" max="4359" width="18.28515625" style="28" customWidth="1"/>
    <col min="4360" max="4360" width="20.140625" style="28" customWidth="1"/>
    <col min="4361" max="4361" width="20.7109375" style="28" customWidth="1"/>
    <col min="4362" max="4362" width="22.5703125" style="28" customWidth="1"/>
    <col min="4363" max="4363" width="9.140625" style="28"/>
    <col min="4364" max="4364" width="15.7109375" style="28" bestFit="1" customWidth="1"/>
    <col min="4365" max="4579" width="9.140625" style="28"/>
    <col min="4580" max="4580" width="49.28515625" style="28" customWidth="1"/>
    <col min="4581" max="4581" width="8.28515625" style="28" customWidth="1"/>
    <col min="4582" max="4582" width="17.85546875" style="28" customWidth="1"/>
    <col min="4583" max="4583" width="2.140625" style="28" bestFit="1" customWidth="1"/>
    <col min="4584" max="4584" width="18.42578125" style="28" customWidth="1"/>
    <col min="4585" max="4585" width="1.85546875" style="28" customWidth="1"/>
    <col min="4586" max="4586" width="17.7109375" style="28" customWidth="1"/>
    <col min="4587" max="4587" width="2" style="28" customWidth="1"/>
    <col min="4588" max="4588" width="18.42578125" style="28" customWidth="1"/>
    <col min="4589" max="4589" width="21" style="28" bestFit="1" customWidth="1"/>
    <col min="4590" max="4590" width="18.140625" style="28" bestFit="1" customWidth="1"/>
    <col min="4591" max="4591" width="16.42578125" style="28" bestFit="1" customWidth="1"/>
    <col min="4592" max="4608" width="9.140625" style="28"/>
    <col min="4609" max="4609" width="50.5703125" style="28" customWidth="1"/>
    <col min="4610" max="4610" width="17.28515625" style="28" bestFit="1" customWidth="1"/>
    <col min="4611" max="4611" width="0.140625" style="28" customWidth="1"/>
    <col min="4612" max="4612" width="17.28515625" style="28" customWidth="1"/>
    <col min="4613" max="4613" width="0" style="28" hidden="1" customWidth="1"/>
    <col min="4614" max="4614" width="17.42578125" style="28" customWidth="1"/>
    <col min="4615" max="4615" width="18.28515625" style="28" customWidth="1"/>
    <col min="4616" max="4616" width="20.140625" style="28" customWidth="1"/>
    <col min="4617" max="4617" width="20.7109375" style="28" customWidth="1"/>
    <col min="4618" max="4618" width="22.5703125" style="28" customWidth="1"/>
    <col min="4619" max="4619" width="9.140625" style="28"/>
    <col min="4620" max="4620" width="15.7109375" style="28" bestFit="1" customWidth="1"/>
    <col min="4621" max="4835" width="9.140625" style="28"/>
    <col min="4836" max="4836" width="49.28515625" style="28" customWidth="1"/>
    <col min="4837" max="4837" width="8.28515625" style="28" customWidth="1"/>
    <col min="4838" max="4838" width="17.85546875" style="28" customWidth="1"/>
    <col min="4839" max="4839" width="2.140625" style="28" bestFit="1" customWidth="1"/>
    <col min="4840" max="4840" width="18.42578125" style="28" customWidth="1"/>
    <col min="4841" max="4841" width="1.85546875" style="28" customWidth="1"/>
    <col min="4842" max="4842" width="17.7109375" style="28" customWidth="1"/>
    <col min="4843" max="4843" width="2" style="28" customWidth="1"/>
    <col min="4844" max="4844" width="18.42578125" style="28" customWidth="1"/>
    <col min="4845" max="4845" width="21" style="28" bestFit="1" customWidth="1"/>
    <col min="4846" max="4846" width="18.140625" style="28" bestFit="1" customWidth="1"/>
    <col min="4847" max="4847" width="16.42578125" style="28" bestFit="1" customWidth="1"/>
    <col min="4848" max="4864" width="9.140625" style="28"/>
    <col min="4865" max="4865" width="50.5703125" style="28" customWidth="1"/>
    <col min="4866" max="4866" width="17.28515625" style="28" bestFit="1" customWidth="1"/>
    <col min="4867" max="4867" width="0.140625" style="28" customWidth="1"/>
    <col min="4868" max="4868" width="17.28515625" style="28" customWidth="1"/>
    <col min="4869" max="4869" width="0" style="28" hidden="1" customWidth="1"/>
    <col min="4870" max="4870" width="17.42578125" style="28" customWidth="1"/>
    <col min="4871" max="4871" width="18.28515625" style="28" customWidth="1"/>
    <col min="4872" max="4872" width="20.140625" style="28" customWidth="1"/>
    <col min="4873" max="4873" width="20.7109375" style="28" customWidth="1"/>
    <col min="4874" max="4874" width="22.5703125" style="28" customWidth="1"/>
    <col min="4875" max="4875" width="9.140625" style="28"/>
    <col min="4876" max="4876" width="15.7109375" style="28" bestFit="1" customWidth="1"/>
    <col min="4877" max="5091" width="9.140625" style="28"/>
    <col min="5092" max="5092" width="49.28515625" style="28" customWidth="1"/>
    <col min="5093" max="5093" width="8.28515625" style="28" customWidth="1"/>
    <col min="5094" max="5094" width="17.85546875" style="28" customWidth="1"/>
    <col min="5095" max="5095" width="2.140625" style="28" bestFit="1" customWidth="1"/>
    <col min="5096" max="5096" width="18.42578125" style="28" customWidth="1"/>
    <col min="5097" max="5097" width="1.85546875" style="28" customWidth="1"/>
    <col min="5098" max="5098" width="17.7109375" style="28" customWidth="1"/>
    <col min="5099" max="5099" width="2" style="28" customWidth="1"/>
    <col min="5100" max="5100" width="18.42578125" style="28" customWidth="1"/>
    <col min="5101" max="5101" width="21" style="28" bestFit="1" customWidth="1"/>
    <col min="5102" max="5102" width="18.140625" style="28" bestFit="1" customWidth="1"/>
    <col min="5103" max="5103" width="16.42578125" style="28" bestFit="1" customWidth="1"/>
    <col min="5104" max="5120" width="9.140625" style="28"/>
    <col min="5121" max="5121" width="50.5703125" style="28" customWidth="1"/>
    <col min="5122" max="5122" width="17.28515625" style="28" bestFit="1" customWidth="1"/>
    <col min="5123" max="5123" width="0.140625" style="28" customWidth="1"/>
    <col min="5124" max="5124" width="17.28515625" style="28" customWidth="1"/>
    <col min="5125" max="5125" width="0" style="28" hidden="1" customWidth="1"/>
    <col min="5126" max="5126" width="17.42578125" style="28" customWidth="1"/>
    <col min="5127" max="5127" width="18.28515625" style="28" customWidth="1"/>
    <col min="5128" max="5128" width="20.140625" style="28" customWidth="1"/>
    <col min="5129" max="5129" width="20.7109375" style="28" customWidth="1"/>
    <col min="5130" max="5130" width="22.5703125" style="28" customWidth="1"/>
    <col min="5131" max="5131" width="9.140625" style="28"/>
    <col min="5132" max="5132" width="15.7109375" style="28" bestFit="1" customWidth="1"/>
    <col min="5133" max="5347" width="9.140625" style="28"/>
    <col min="5348" max="5348" width="49.28515625" style="28" customWidth="1"/>
    <col min="5349" max="5349" width="8.28515625" style="28" customWidth="1"/>
    <col min="5350" max="5350" width="17.85546875" style="28" customWidth="1"/>
    <col min="5351" max="5351" width="2.140625" style="28" bestFit="1" customWidth="1"/>
    <col min="5352" max="5352" width="18.42578125" style="28" customWidth="1"/>
    <col min="5353" max="5353" width="1.85546875" style="28" customWidth="1"/>
    <col min="5354" max="5354" width="17.7109375" style="28" customWidth="1"/>
    <col min="5355" max="5355" width="2" style="28" customWidth="1"/>
    <col min="5356" max="5356" width="18.42578125" style="28" customWidth="1"/>
    <col min="5357" max="5357" width="21" style="28" bestFit="1" customWidth="1"/>
    <col min="5358" max="5358" width="18.140625" style="28" bestFit="1" customWidth="1"/>
    <col min="5359" max="5359" width="16.42578125" style="28" bestFit="1" customWidth="1"/>
    <col min="5360" max="5376" width="9.140625" style="28"/>
    <col min="5377" max="5377" width="50.5703125" style="28" customWidth="1"/>
    <col min="5378" max="5378" width="17.28515625" style="28" bestFit="1" customWidth="1"/>
    <col min="5379" max="5379" width="0.140625" style="28" customWidth="1"/>
    <col min="5380" max="5380" width="17.28515625" style="28" customWidth="1"/>
    <col min="5381" max="5381" width="0" style="28" hidden="1" customWidth="1"/>
    <col min="5382" max="5382" width="17.42578125" style="28" customWidth="1"/>
    <col min="5383" max="5383" width="18.28515625" style="28" customWidth="1"/>
    <col min="5384" max="5384" width="20.140625" style="28" customWidth="1"/>
    <col min="5385" max="5385" width="20.7109375" style="28" customWidth="1"/>
    <col min="5386" max="5386" width="22.5703125" style="28" customWidth="1"/>
    <col min="5387" max="5387" width="9.140625" style="28"/>
    <col min="5388" max="5388" width="15.7109375" style="28" bestFit="1" customWidth="1"/>
    <col min="5389" max="5603" width="9.140625" style="28"/>
    <col min="5604" max="5604" width="49.28515625" style="28" customWidth="1"/>
    <col min="5605" max="5605" width="8.28515625" style="28" customWidth="1"/>
    <col min="5606" max="5606" width="17.85546875" style="28" customWidth="1"/>
    <col min="5607" max="5607" width="2.140625" style="28" bestFit="1" customWidth="1"/>
    <col min="5608" max="5608" width="18.42578125" style="28" customWidth="1"/>
    <col min="5609" max="5609" width="1.85546875" style="28" customWidth="1"/>
    <col min="5610" max="5610" width="17.7109375" style="28" customWidth="1"/>
    <col min="5611" max="5611" width="2" style="28" customWidth="1"/>
    <col min="5612" max="5612" width="18.42578125" style="28" customWidth="1"/>
    <col min="5613" max="5613" width="21" style="28" bestFit="1" customWidth="1"/>
    <col min="5614" max="5614" width="18.140625" style="28" bestFit="1" customWidth="1"/>
    <col min="5615" max="5615" width="16.42578125" style="28" bestFit="1" customWidth="1"/>
    <col min="5616" max="5632" width="9.140625" style="28"/>
    <col min="5633" max="5633" width="50.5703125" style="28" customWidth="1"/>
    <col min="5634" max="5634" width="17.28515625" style="28" bestFit="1" customWidth="1"/>
    <col min="5635" max="5635" width="0.140625" style="28" customWidth="1"/>
    <col min="5636" max="5636" width="17.28515625" style="28" customWidth="1"/>
    <col min="5637" max="5637" width="0" style="28" hidden="1" customWidth="1"/>
    <col min="5638" max="5638" width="17.42578125" style="28" customWidth="1"/>
    <col min="5639" max="5639" width="18.28515625" style="28" customWidth="1"/>
    <col min="5640" max="5640" width="20.140625" style="28" customWidth="1"/>
    <col min="5641" max="5641" width="20.7109375" style="28" customWidth="1"/>
    <col min="5642" max="5642" width="22.5703125" style="28" customWidth="1"/>
    <col min="5643" max="5643" width="9.140625" style="28"/>
    <col min="5644" max="5644" width="15.7109375" style="28" bestFit="1" customWidth="1"/>
    <col min="5645" max="5859" width="9.140625" style="28"/>
    <col min="5860" max="5860" width="49.28515625" style="28" customWidth="1"/>
    <col min="5861" max="5861" width="8.28515625" style="28" customWidth="1"/>
    <col min="5862" max="5862" width="17.85546875" style="28" customWidth="1"/>
    <col min="5863" max="5863" width="2.140625" style="28" bestFit="1" customWidth="1"/>
    <col min="5864" max="5864" width="18.42578125" style="28" customWidth="1"/>
    <col min="5865" max="5865" width="1.85546875" style="28" customWidth="1"/>
    <col min="5866" max="5866" width="17.7109375" style="28" customWidth="1"/>
    <col min="5867" max="5867" width="2" style="28" customWidth="1"/>
    <col min="5868" max="5868" width="18.42578125" style="28" customWidth="1"/>
    <col min="5869" max="5869" width="21" style="28" bestFit="1" customWidth="1"/>
    <col min="5870" max="5870" width="18.140625" style="28" bestFit="1" customWidth="1"/>
    <col min="5871" max="5871" width="16.42578125" style="28" bestFit="1" customWidth="1"/>
    <col min="5872" max="5888" width="9.140625" style="28"/>
    <col min="5889" max="5889" width="50.5703125" style="28" customWidth="1"/>
    <col min="5890" max="5890" width="17.28515625" style="28" bestFit="1" customWidth="1"/>
    <col min="5891" max="5891" width="0.140625" style="28" customWidth="1"/>
    <col min="5892" max="5892" width="17.28515625" style="28" customWidth="1"/>
    <col min="5893" max="5893" width="0" style="28" hidden="1" customWidth="1"/>
    <col min="5894" max="5894" width="17.42578125" style="28" customWidth="1"/>
    <col min="5895" max="5895" width="18.28515625" style="28" customWidth="1"/>
    <col min="5896" max="5896" width="20.140625" style="28" customWidth="1"/>
    <col min="5897" max="5897" width="20.7109375" style="28" customWidth="1"/>
    <col min="5898" max="5898" width="22.5703125" style="28" customWidth="1"/>
    <col min="5899" max="5899" width="9.140625" style="28"/>
    <col min="5900" max="5900" width="15.7109375" style="28" bestFit="1" customWidth="1"/>
    <col min="5901" max="6115" width="9.140625" style="28"/>
    <col min="6116" max="6116" width="49.28515625" style="28" customWidth="1"/>
    <col min="6117" max="6117" width="8.28515625" style="28" customWidth="1"/>
    <col min="6118" max="6118" width="17.85546875" style="28" customWidth="1"/>
    <col min="6119" max="6119" width="2.140625" style="28" bestFit="1" customWidth="1"/>
    <col min="6120" max="6120" width="18.42578125" style="28" customWidth="1"/>
    <col min="6121" max="6121" width="1.85546875" style="28" customWidth="1"/>
    <col min="6122" max="6122" width="17.7109375" style="28" customWidth="1"/>
    <col min="6123" max="6123" width="2" style="28" customWidth="1"/>
    <col min="6124" max="6124" width="18.42578125" style="28" customWidth="1"/>
    <col min="6125" max="6125" width="21" style="28" bestFit="1" customWidth="1"/>
    <col min="6126" max="6126" width="18.140625" style="28" bestFit="1" customWidth="1"/>
    <col min="6127" max="6127" width="16.42578125" style="28" bestFit="1" customWidth="1"/>
    <col min="6128" max="6144" width="9.140625" style="28"/>
    <col min="6145" max="6145" width="50.5703125" style="28" customWidth="1"/>
    <col min="6146" max="6146" width="17.28515625" style="28" bestFit="1" customWidth="1"/>
    <col min="6147" max="6147" width="0.140625" style="28" customWidth="1"/>
    <col min="6148" max="6148" width="17.28515625" style="28" customWidth="1"/>
    <col min="6149" max="6149" width="0" style="28" hidden="1" customWidth="1"/>
    <col min="6150" max="6150" width="17.42578125" style="28" customWidth="1"/>
    <col min="6151" max="6151" width="18.28515625" style="28" customWidth="1"/>
    <col min="6152" max="6152" width="20.140625" style="28" customWidth="1"/>
    <col min="6153" max="6153" width="20.7109375" style="28" customWidth="1"/>
    <col min="6154" max="6154" width="22.5703125" style="28" customWidth="1"/>
    <col min="6155" max="6155" width="9.140625" style="28"/>
    <col min="6156" max="6156" width="15.7109375" style="28" bestFit="1" customWidth="1"/>
    <col min="6157" max="6371" width="9.140625" style="28"/>
    <col min="6372" max="6372" width="49.28515625" style="28" customWidth="1"/>
    <col min="6373" max="6373" width="8.28515625" style="28" customWidth="1"/>
    <col min="6374" max="6374" width="17.85546875" style="28" customWidth="1"/>
    <col min="6375" max="6375" width="2.140625" style="28" bestFit="1" customWidth="1"/>
    <col min="6376" max="6376" width="18.42578125" style="28" customWidth="1"/>
    <col min="6377" max="6377" width="1.85546875" style="28" customWidth="1"/>
    <col min="6378" max="6378" width="17.7109375" style="28" customWidth="1"/>
    <col min="6379" max="6379" width="2" style="28" customWidth="1"/>
    <col min="6380" max="6380" width="18.42578125" style="28" customWidth="1"/>
    <col min="6381" max="6381" width="21" style="28" bestFit="1" customWidth="1"/>
    <col min="6382" max="6382" width="18.140625" style="28" bestFit="1" customWidth="1"/>
    <col min="6383" max="6383" width="16.42578125" style="28" bestFit="1" customWidth="1"/>
    <col min="6384" max="6400" width="9.140625" style="28"/>
    <col min="6401" max="6401" width="50.5703125" style="28" customWidth="1"/>
    <col min="6402" max="6402" width="17.28515625" style="28" bestFit="1" customWidth="1"/>
    <col min="6403" max="6403" width="0.140625" style="28" customWidth="1"/>
    <col min="6404" max="6404" width="17.28515625" style="28" customWidth="1"/>
    <col min="6405" max="6405" width="0" style="28" hidden="1" customWidth="1"/>
    <col min="6406" max="6406" width="17.42578125" style="28" customWidth="1"/>
    <col min="6407" max="6407" width="18.28515625" style="28" customWidth="1"/>
    <col min="6408" max="6408" width="20.140625" style="28" customWidth="1"/>
    <col min="6409" max="6409" width="20.7109375" style="28" customWidth="1"/>
    <col min="6410" max="6410" width="22.5703125" style="28" customWidth="1"/>
    <col min="6411" max="6411" width="9.140625" style="28"/>
    <col min="6412" max="6412" width="15.7109375" style="28" bestFit="1" customWidth="1"/>
    <col min="6413" max="6627" width="9.140625" style="28"/>
    <col min="6628" max="6628" width="49.28515625" style="28" customWidth="1"/>
    <col min="6629" max="6629" width="8.28515625" style="28" customWidth="1"/>
    <col min="6630" max="6630" width="17.85546875" style="28" customWidth="1"/>
    <col min="6631" max="6631" width="2.140625" style="28" bestFit="1" customWidth="1"/>
    <col min="6632" max="6632" width="18.42578125" style="28" customWidth="1"/>
    <col min="6633" max="6633" width="1.85546875" style="28" customWidth="1"/>
    <col min="6634" max="6634" width="17.7109375" style="28" customWidth="1"/>
    <col min="6635" max="6635" width="2" style="28" customWidth="1"/>
    <col min="6636" max="6636" width="18.42578125" style="28" customWidth="1"/>
    <col min="6637" max="6637" width="21" style="28" bestFit="1" customWidth="1"/>
    <col min="6638" max="6638" width="18.140625" style="28" bestFit="1" customWidth="1"/>
    <col min="6639" max="6639" width="16.42578125" style="28" bestFit="1" customWidth="1"/>
    <col min="6640" max="6656" width="9.140625" style="28"/>
    <col min="6657" max="6657" width="50.5703125" style="28" customWidth="1"/>
    <col min="6658" max="6658" width="17.28515625" style="28" bestFit="1" customWidth="1"/>
    <col min="6659" max="6659" width="0.140625" style="28" customWidth="1"/>
    <col min="6660" max="6660" width="17.28515625" style="28" customWidth="1"/>
    <col min="6661" max="6661" width="0" style="28" hidden="1" customWidth="1"/>
    <col min="6662" max="6662" width="17.42578125" style="28" customWidth="1"/>
    <col min="6663" max="6663" width="18.28515625" style="28" customWidth="1"/>
    <col min="6664" max="6664" width="20.140625" style="28" customWidth="1"/>
    <col min="6665" max="6665" width="20.7109375" style="28" customWidth="1"/>
    <col min="6666" max="6666" width="22.5703125" style="28" customWidth="1"/>
    <col min="6667" max="6667" width="9.140625" style="28"/>
    <col min="6668" max="6668" width="15.7109375" style="28" bestFit="1" customWidth="1"/>
    <col min="6669" max="6883" width="9.140625" style="28"/>
    <col min="6884" max="6884" width="49.28515625" style="28" customWidth="1"/>
    <col min="6885" max="6885" width="8.28515625" style="28" customWidth="1"/>
    <col min="6886" max="6886" width="17.85546875" style="28" customWidth="1"/>
    <col min="6887" max="6887" width="2.140625" style="28" bestFit="1" customWidth="1"/>
    <col min="6888" max="6888" width="18.42578125" style="28" customWidth="1"/>
    <col min="6889" max="6889" width="1.85546875" style="28" customWidth="1"/>
    <col min="6890" max="6890" width="17.7109375" style="28" customWidth="1"/>
    <col min="6891" max="6891" width="2" style="28" customWidth="1"/>
    <col min="6892" max="6892" width="18.42578125" style="28" customWidth="1"/>
    <col min="6893" max="6893" width="21" style="28" bestFit="1" customWidth="1"/>
    <col min="6894" max="6894" width="18.140625" style="28" bestFit="1" customWidth="1"/>
    <col min="6895" max="6895" width="16.42578125" style="28" bestFit="1" customWidth="1"/>
    <col min="6896" max="6912" width="9.140625" style="28"/>
    <col min="6913" max="6913" width="50.5703125" style="28" customWidth="1"/>
    <col min="6914" max="6914" width="17.28515625" style="28" bestFit="1" customWidth="1"/>
    <col min="6915" max="6915" width="0.140625" style="28" customWidth="1"/>
    <col min="6916" max="6916" width="17.28515625" style="28" customWidth="1"/>
    <col min="6917" max="6917" width="0" style="28" hidden="1" customWidth="1"/>
    <col min="6918" max="6918" width="17.42578125" style="28" customWidth="1"/>
    <col min="6919" max="6919" width="18.28515625" style="28" customWidth="1"/>
    <col min="6920" max="6920" width="20.140625" style="28" customWidth="1"/>
    <col min="6921" max="6921" width="20.7109375" style="28" customWidth="1"/>
    <col min="6922" max="6922" width="22.5703125" style="28" customWidth="1"/>
    <col min="6923" max="6923" width="9.140625" style="28"/>
    <col min="6924" max="6924" width="15.7109375" style="28" bestFit="1" customWidth="1"/>
    <col min="6925" max="7139" width="9.140625" style="28"/>
    <col min="7140" max="7140" width="49.28515625" style="28" customWidth="1"/>
    <col min="7141" max="7141" width="8.28515625" style="28" customWidth="1"/>
    <col min="7142" max="7142" width="17.85546875" style="28" customWidth="1"/>
    <col min="7143" max="7143" width="2.140625" style="28" bestFit="1" customWidth="1"/>
    <col min="7144" max="7144" width="18.42578125" style="28" customWidth="1"/>
    <col min="7145" max="7145" width="1.85546875" style="28" customWidth="1"/>
    <col min="7146" max="7146" width="17.7109375" style="28" customWidth="1"/>
    <col min="7147" max="7147" width="2" style="28" customWidth="1"/>
    <col min="7148" max="7148" width="18.42578125" style="28" customWidth="1"/>
    <col min="7149" max="7149" width="21" style="28" bestFit="1" customWidth="1"/>
    <col min="7150" max="7150" width="18.140625" style="28" bestFit="1" customWidth="1"/>
    <col min="7151" max="7151" width="16.42578125" style="28" bestFit="1" customWidth="1"/>
    <col min="7152" max="7168" width="9.140625" style="28"/>
    <col min="7169" max="7169" width="50.5703125" style="28" customWidth="1"/>
    <col min="7170" max="7170" width="17.28515625" style="28" bestFit="1" customWidth="1"/>
    <col min="7171" max="7171" width="0.140625" style="28" customWidth="1"/>
    <col min="7172" max="7172" width="17.28515625" style="28" customWidth="1"/>
    <col min="7173" max="7173" width="0" style="28" hidden="1" customWidth="1"/>
    <col min="7174" max="7174" width="17.42578125" style="28" customWidth="1"/>
    <col min="7175" max="7175" width="18.28515625" style="28" customWidth="1"/>
    <col min="7176" max="7176" width="20.140625" style="28" customWidth="1"/>
    <col min="7177" max="7177" width="20.7109375" style="28" customWidth="1"/>
    <col min="7178" max="7178" width="22.5703125" style="28" customWidth="1"/>
    <col min="7179" max="7179" width="9.140625" style="28"/>
    <col min="7180" max="7180" width="15.7109375" style="28" bestFit="1" customWidth="1"/>
    <col min="7181" max="7395" width="9.140625" style="28"/>
    <col min="7396" max="7396" width="49.28515625" style="28" customWidth="1"/>
    <col min="7397" max="7397" width="8.28515625" style="28" customWidth="1"/>
    <col min="7398" max="7398" width="17.85546875" style="28" customWidth="1"/>
    <col min="7399" max="7399" width="2.140625" style="28" bestFit="1" customWidth="1"/>
    <col min="7400" max="7400" width="18.42578125" style="28" customWidth="1"/>
    <col min="7401" max="7401" width="1.85546875" style="28" customWidth="1"/>
    <col min="7402" max="7402" width="17.7109375" style="28" customWidth="1"/>
    <col min="7403" max="7403" width="2" style="28" customWidth="1"/>
    <col min="7404" max="7404" width="18.42578125" style="28" customWidth="1"/>
    <col min="7405" max="7405" width="21" style="28" bestFit="1" customWidth="1"/>
    <col min="7406" max="7406" width="18.140625" style="28" bestFit="1" customWidth="1"/>
    <col min="7407" max="7407" width="16.42578125" style="28" bestFit="1" customWidth="1"/>
    <col min="7408" max="7424" width="9.140625" style="28"/>
    <col min="7425" max="7425" width="50.5703125" style="28" customWidth="1"/>
    <col min="7426" max="7426" width="17.28515625" style="28" bestFit="1" customWidth="1"/>
    <col min="7427" max="7427" width="0.140625" style="28" customWidth="1"/>
    <col min="7428" max="7428" width="17.28515625" style="28" customWidth="1"/>
    <col min="7429" max="7429" width="0" style="28" hidden="1" customWidth="1"/>
    <col min="7430" max="7430" width="17.42578125" style="28" customWidth="1"/>
    <col min="7431" max="7431" width="18.28515625" style="28" customWidth="1"/>
    <col min="7432" max="7432" width="20.140625" style="28" customWidth="1"/>
    <col min="7433" max="7433" width="20.7109375" style="28" customWidth="1"/>
    <col min="7434" max="7434" width="22.5703125" style="28" customWidth="1"/>
    <col min="7435" max="7435" width="9.140625" style="28"/>
    <col min="7436" max="7436" width="15.7109375" style="28" bestFit="1" customWidth="1"/>
    <col min="7437" max="7651" width="9.140625" style="28"/>
    <col min="7652" max="7652" width="49.28515625" style="28" customWidth="1"/>
    <col min="7653" max="7653" width="8.28515625" style="28" customWidth="1"/>
    <col min="7654" max="7654" width="17.85546875" style="28" customWidth="1"/>
    <col min="7655" max="7655" width="2.140625" style="28" bestFit="1" customWidth="1"/>
    <col min="7656" max="7656" width="18.42578125" style="28" customWidth="1"/>
    <col min="7657" max="7657" width="1.85546875" style="28" customWidth="1"/>
    <col min="7658" max="7658" width="17.7109375" style="28" customWidth="1"/>
    <col min="7659" max="7659" width="2" style="28" customWidth="1"/>
    <col min="7660" max="7660" width="18.42578125" style="28" customWidth="1"/>
    <col min="7661" max="7661" width="21" style="28" bestFit="1" customWidth="1"/>
    <col min="7662" max="7662" width="18.140625" style="28" bestFit="1" customWidth="1"/>
    <col min="7663" max="7663" width="16.42578125" style="28" bestFit="1" customWidth="1"/>
    <col min="7664" max="7680" width="9.140625" style="28"/>
    <col min="7681" max="7681" width="50.5703125" style="28" customWidth="1"/>
    <col min="7682" max="7682" width="17.28515625" style="28" bestFit="1" customWidth="1"/>
    <col min="7683" max="7683" width="0.140625" style="28" customWidth="1"/>
    <col min="7684" max="7684" width="17.28515625" style="28" customWidth="1"/>
    <col min="7685" max="7685" width="0" style="28" hidden="1" customWidth="1"/>
    <col min="7686" max="7686" width="17.42578125" style="28" customWidth="1"/>
    <col min="7687" max="7687" width="18.28515625" style="28" customWidth="1"/>
    <col min="7688" max="7688" width="20.140625" style="28" customWidth="1"/>
    <col min="7689" max="7689" width="20.7109375" style="28" customWidth="1"/>
    <col min="7690" max="7690" width="22.5703125" style="28" customWidth="1"/>
    <col min="7691" max="7691" width="9.140625" style="28"/>
    <col min="7692" max="7692" width="15.7109375" style="28" bestFit="1" customWidth="1"/>
    <col min="7693" max="7907" width="9.140625" style="28"/>
    <col min="7908" max="7908" width="49.28515625" style="28" customWidth="1"/>
    <col min="7909" max="7909" width="8.28515625" style="28" customWidth="1"/>
    <col min="7910" max="7910" width="17.85546875" style="28" customWidth="1"/>
    <col min="7911" max="7911" width="2.140625" style="28" bestFit="1" customWidth="1"/>
    <col min="7912" max="7912" width="18.42578125" style="28" customWidth="1"/>
    <col min="7913" max="7913" width="1.85546875" style="28" customWidth="1"/>
    <col min="7914" max="7914" width="17.7109375" style="28" customWidth="1"/>
    <col min="7915" max="7915" width="2" style="28" customWidth="1"/>
    <col min="7916" max="7916" width="18.42578125" style="28" customWidth="1"/>
    <col min="7917" max="7917" width="21" style="28" bestFit="1" customWidth="1"/>
    <col min="7918" max="7918" width="18.140625" style="28" bestFit="1" customWidth="1"/>
    <col min="7919" max="7919" width="16.42578125" style="28" bestFit="1" customWidth="1"/>
    <col min="7920" max="7936" width="9.140625" style="28"/>
    <col min="7937" max="7937" width="50.5703125" style="28" customWidth="1"/>
    <col min="7938" max="7938" width="17.28515625" style="28" bestFit="1" customWidth="1"/>
    <col min="7939" max="7939" width="0.140625" style="28" customWidth="1"/>
    <col min="7940" max="7940" width="17.28515625" style="28" customWidth="1"/>
    <col min="7941" max="7941" width="0" style="28" hidden="1" customWidth="1"/>
    <col min="7942" max="7942" width="17.42578125" style="28" customWidth="1"/>
    <col min="7943" max="7943" width="18.28515625" style="28" customWidth="1"/>
    <col min="7944" max="7944" width="20.140625" style="28" customWidth="1"/>
    <col min="7945" max="7945" width="20.7109375" style="28" customWidth="1"/>
    <col min="7946" max="7946" width="22.5703125" style="28" customWidth="1"/>
    <col min="7947" max="7947" width="9.140625" style="28"/>
    <col min="7948" max="7948" width="15.7109375" style="28" bestFit="1" customWidth="1"/>
    <col min="7949" max="8163" width="9.140625" style="28"/>
    <col min="8164" max="8164" width="49.28515625" style="28" customWidth="1"/>
    <col min="8165" max="8165" width="8.28515625" style="28" customWidth="1"/>
    <col min="8166" max="8166" width="17.85546875" style="28" customWidth="1"/>
    <col min="8167" max="8167" width="2.140625" style="28" bestFit="1" customWidth="1"/>
    <col min="8168" max="8168" width="18.42578125" style="28" customWidth="1"/>
    <col min="8169" max="8169" width="1.85546875" style="28" customWidth="1"/>
    <col min="8170" max="8170" width="17.7109375" style="28" customWidth="1"/>
    <col min="8171" max="8171" width="2" style="28" customWidth="1"/>
    <col min="8172" max="8172" width="18.42578125" style="28" customWidth="1"/>
    <col min="8173" max="8173" width="21" style="28" bestFit="1" customWidth="1"/>
    <col min="8174" max="8174" width="18.140625" style="28" bestFit="1" customWidth="1"/>
    <col min="8175" max="8175" width="16.42578125" style="28" bestFit="1" customWidth="1"/>
    <col min="8176" max="8192" width="9.140625" style="28"/>
    <col min="8193" max="8193" width="50.5703125" style="28" customWidth="1"/>
    <col min="8194" max="8194" width="17.28515625" style="28" bestFit="1" customWidth="1"/>
    <col min="8195" max="8195" width="0.140625" style="28" customWidth="1"/>
    <col min="8196" max="8196" width="17.28515625" style="28" customWidth="1"/>
    <col min="8197" max="8197" width="0" style="28" hidden="1" customWidth="1"/>
    <col min="8198" max="8198" width="17.42578125" style="28" customWidth="1"/>
    <col min="8199" max="8199" width="18.28515625" style="28" customWidth="1"/>
    <col min="8200" max="8200" width="20.140625" style="28" customWidth="1"/>
    <col min="8201" max="8201" width="20.7109375" style="28" customWidth="1"/>
    <col min="8202" max="8202" width="22.5703125" style="28" customWidth="1"/>
    <col min="8203" max="8203" width="9.140625" style="28"/>
    <col min="8204" max="8204" width="15.7109375" style="28" bestFit="1" customWidth="1"/>
    <col min="8205" max="8419" width="9.140625" style="28"/>
    <col min="8420" max="8420" width="49.28515625" style="28" customWidth="1"/>
    <col min="8421" max="8421" width="8.28515625" style="28" customWidth="1"/>
    <col min="8422" max="8422" width="17.85546875" style="28" customWidth="1"/>
    <col min="8423" max="8423" width="2.140625" style="28" bestFit="1" customWidth="1"/>
    <col min="8424" max="8424" width="18.42578125" style="28" customWidth="1"/>
    <col min="8425" max="8425" width="1.85546875" style="28" customWidth="1"/>
    <col min="8426" max="8426" width="17.7109375" style="28" customWidth="1"/>
    <col min="8427" max="8427" width="2" style="28" customWidth="1"/>
    <col min="8428" max="8428" width="18.42578125" style="28" customWidth="1"/>
    <col min="8429" max="8429" width="21" style="28" bestFit="1" customWidth="1"/>
    <col min="8430" max="8430" width="18.140625" style="28" bestFit="1" customWidth="1"/>
    <col min="8431" max="8431" width="16.42578125" style="28" bestFit="1" customWidth="1"/>
    <col min="8432" max="8448" width="9.140625" style="28"/>
    <col min="8449" max="8449" width="50.5703125" style="28" customWidth="1"/>
    <col min="8450" max="8450" width="17.28515625" style="28" bestFit="1" customWidth="1"/>
    <col min="8451" max="8451" width="0.140625" style="28" customWidth="1"/>
    <col min="8452" max="8452" width="17.28515625" style="28" customWidth="1"/>
    <col min="8453" max="8453" width="0" style="28" hidden="1" customWidth="1"/>
    <col min="8454" max="8454" width="17.42578125" style="28" customWidth="1"/>
    <col min="8455" max="8455" width="18.28515625" style="28" customWidth="1"/>
    <col min="8456" max="8456" width="20.140625" style="28" customWidth="1"/>
    <col min="8457" max="8457" width="20.7109375" style="28" customWidth="1"/>
    <col min="8458" max="8458" width="22.5703125" style="28" customWidth="1"/>
    <col min="8459" max="8459" width="9.140625" style="28"/>
    <col min="8460" max="8460" width="15.7109375" style="28" bestFit="1" customWidth="1"/>
    <col min="8461" max="8675" width="9.140625" style="28"/>
    <col min="8676" max="8676" width="49.28515625" style="28" customWidth="1"/>
    <col min="8677" max="8677" width="8.28515625" style="28" customWidth="1"/>
    <col min="8678" max="8678" width="17.85546875" style="28" customWidth="1"/>
    <col min="8679" max="8679" width="2.140625" style="28" bestFit="1" customWidth="1"/>
    <col min="8680" max="8680" width="18.42578125" style="28" customWidth="1"/>
    <col min="8681" max="8681" width="1.85546875" style="28" customWidth="1"/>
    <col min="8682" max="8682" width="17.7109375" style="28" customWidth="1"/>
    <col min="8683" max="8683" width="2" style="28" customWidth="1"/>
    <col min="8684" max="8684" width="18.42578125" style="28" customWidth="1"/>
    <col min="8685" max="8685" width="21" style="28" bestFit="1" customWidth="1"/>
    <col min="8686" max="8686" width="18.140625" style="28" bestFit="1" customWidth="1"/>
    <col min="8687" max="8687" width="16.42578125" style="28" bestFit="1" customWidth="1"/>
    <col min="8688" max="8704" width="9.140625" style="28"/>
    <col min="8705" max="8705" width="50.5703125" style="28" customWidth="1"/>
    <col min="8706" max="8706" width="17.28515625" style="28" bestFit="1" customWidth="1"/>
    <col min="8707" max="8707" width="0.140625" style="28" customWidth="1"/>
    <col min="8708" max="8708" width="17.28515625" style="28" customWidth="1"/>
    <col min="8709" max="8709" width="0" style="28" hidden="1" customWidth="1"/>
    <col min="8710" max="8710" width="17.42578125" style="28" customWidth="1"/>
    <col min="8711" max="8711" width="18.28515625" style="28" customWidth="1"/>
    <col min="8712" max="8712" width="20.140625" style="28" customWidth="1"/>
    <col min="8713" max="8713" width="20.7109375" style="28" customWidth="1"/>
    <col min="8714" max="8714" width="22.5703125" style="28" customWidth="1"/>
    <col min="8715" max="8715" width="9.140625" style="28"/>
    <col min="8716" max="8716" width="15.7109375" style="28" bestFit="1" customWidth="1"/>
    <col min="8717" max="8931" width="9.140625" style="28"/>
    <col min="8932" max="8932" width="49.28515625" style="28" customWidth="1"/>
    <col min="8933" max="8933" width="8.28515625" style="28" customWidth="1"/>
    <col min="8934" max="8934" width="17.85546875" style="28" customWidth="1"/>
    <col min="8935" max="8935" width="2.140625" style="28" bestFit="1" customWidth="1"/>
    <col min="8936" max="8936" width="18.42578125" style="28" customWidth="1"/>
    <col min="8937" max="8937" width="1.85546875" style="28" customWidth="1"/>
    <col min="8938" max="8938" width="17.7109375" style="28" customWidth="1"/>
    <col min="8939" max="8939" width="2" style="28" customWidth="1"/>
    <col min="8940" max="8940" width="18.42578125" style="28" customWidth="1"/>
    <col min="8941" max="8941" width="21" style="28" bestFit="1" customWidth="1"/>
    <col min="8942" max="8942" width="18.140625" style="28" bestFit="1" customWidth="1"/>
    <col min="8943" max="8943" width="16.42578125" style="28" bestFit="1" customWidth="1"/>
    <col min="8944" max="8960" width="9.140625" style="28"/>
    <col min="8961" max="8961" width="50.5703125" style="28" customWidth="1"/>
    <col min="8962" max="8962" width="17.28515625" style="28" bestFit="1" customWidth="1"/>
    <col min="8963" max="8963" width="0.140625" style="28" customWidth="1"/>
    <col min="8964" max="8964" width="17.28515625" style="28" customWidth="1"/>
    <col min="8965" max="8965" width="0" style="28" hidden="1" customWidth="1"/>
    <col min="8966" max="8966" width="17.42578125" style="28" customWidth="1"/>
    <col min="8967" max="8967" width="18.28515625" style="28" customWidth="1"/>
    <col min="8968" max="8968" width="20.140625" style="28" customWidth="1"/>
    <col min="8969" max="8969" width="20.7109375" style="28" customWidth="1"/>
    <col min="8970" max="8970" width="22.5703125" style="28" customWidth="1"/>
    <col min="8971" max="8971" width="9.140625" style="28"/>
    <col min="8972" max="8972" width="15.7109375" style="28" bestFit="1" customWidth="1"/>
    <col min="8973" max="9187" width="9.140625" style="28"/>
    <col min="9188" max="9188" width="49.28515625" style="28" customWidth="1"/>
    <col min="9189" max="9189" width="8.28515625" style="28" customWidth="1"/>
    <col min="9190" max="9190" width="17.85546875" style="28" customWidth="1"/>
    <col min="9191" max="9191" width="2.140625" style="28" bestFit="1" customWidth="1"/>
    <col min="9192" max="9192" width="18.42578125" style="28" customWidth="1"/>
    <col min="9193" max="9193" width="1.85546875" style="28" customWidth="1"/>
    <col min="9194" max="9194" width="17.7109375" style="28" customWidth="1"/>
    <col min="9195" max="9195" width="2" style="28" customWidth="1"/>
    <col min="9196" max="9196" width="18.42578125" style="28" customWidth="1"/>
    <col min="9197" max="9197" width="21" style="28" bestFit="1" customWidth="1"/>
    <col min="9198" max="9198" width="18.140625" style="28" bestFit="1" customWidth="1"/>
    <col min="9199" max="9199" width="16.42578125" style="28" bestFit="1" customWidth="1"/>
    <col min="9200" max="9216" width="9.140625" style="28"/>
    <col min="9217" max="9217" width="50.5703125" style="28" customWidth="1"/>
    <col min="9218" max="9218" width="17.28515625" style="28" bestFit="1" customWidth="1"/>
    <col min="9219" max="9219" width="0.140625" style="28" customWidth="1"/>
    <col min="9220" max="9220" width="17.28515625" style="28" customWidth="1"/>
    <col min="9221" max="9221" width="0" style="28" hidden="1" customWidth="1"/>
    <col min="9222" max="9222" width="17.42578125" style="28" customWidth="1"/>
    <col min="9223" max="9223" width="18.28515625" style="28" customWidth="1"/>
    <col min="9224" max="9224" width="20.140625" style="28" customWidth="1"/>
    <col min="9225" max="9225" width="20.7109375" style="28" customWidth="1"/>
    <col min="9226" max="9226" width="22.5703125" style="28" customWidth="1"/>
    <col min="9227" max="9227" width="9.140625" style="28"/>
    <col min="9228" max="9228" width="15.7109375" style="28" bestFit="1" customWidth="1"/>
    <col min="9229" max="9443" width="9.140625" style="28"/>
    <col min="9444" max="9444" width="49.28515625" style="28" customWidth="1"/>
    <col min="9445" max="9445" width="8.28515625" style="28" customWidth="1"/>
    <col min="9446" max="9446" width="17.85546875" style="28" customWidth="1"/>
    <col min="9447" max="9447" width="2.140625" style="28" bestFit="1" customWidth="1"/>
    <col min="9448" max="9448" width="18.42578125" style="28" customWidth="1"/>
    <col min="9449" max="9449" width="1.85546875" style="28" customWidth="1"/>
    <col min="9450" max="9450" width="17.7109375" style="28" customWidth="1"/>
    <col min="9451" max="9451" width="2" style="28" customWidth="1"/>
    <col min="9452" max="9452" width="18.42578125" style="28" customWidth="1"/>
    <col min="9453" max="9453" width="21" style="28" bestFit="1" customWidth="1"/>
    <col min="9454" max="9454" width="18.140625" style="28" bestFit="1" customWidth="1"/>
    <col min="9455" max="9455" width="16.42578125" style="28" bestFit="1" customWidth="1"/>
    <col min="9456" max="9472" width="9.140625" style="28"/>
    <col min="9473" max="9473" width="50.5703125" style="28" customWidth="1"/>
    <col min="9474" max="9474" width="17.28515625" style="28" bestFit="1" customWidth="1"/>
    <col min="9475" max="9475" width="0.140625" style="28" customWidth="1"/>
    <col min="9476" max="9476" width="17.28515625" style="28" customWidth="1"/>
    <col min="9477" max="9477" width="0" style="28" hidden="1" customWidth="1"/>
    <col min="9478" max="9478" width="17.42578125" style="28" customWidth="1"/>
    <col min="9479" max="9479" width="18.28515625" style="28" customWidth="1"/>
    <col min="9480" max="9480" width="20.140625" style="28" customWidth="1"/>
    <col min="9481" max="9481" width="20.7109375" style="28" customWidth="1"/>
    <col min="9482" max="9482" width="22.5703125" style="28" customWidth="1"/>
    <col min="9483" max="9483" width="9.140625" style="28"/>
    <col min="9484" max="9484" width="15.7109375" style="28" bestFit="1" customWidth="1"/>
    <col min="9485" max="9699" width="9.140625" style="28"/>
    <col min="9700" max="9700" width="49.28515625" style="28" customWidth="1"/>
    <col min="9701" max="9701" width="8.28515625" style="28" customWidth="1"/>
    <col min="9702" max="9702" width="17.85546875" style="28" customWidth="1"/>
    <col min="9703" max="9703" width="2.140625" style="28" bestFit="1" customWidth="1"/>
    <col min="9704" max="9704" width="18.42578125" style="28" customWidth="1"/>
    <col min="9705" max="9705" width="1.85546875" style="28" customWidth="1"/>
    <col min="9706" max="9706" width="17.7109375" style="28" customWidth="1"/>
    <col min="9707" max="9707" width="2" style="28" customWidth="1"/>
    <col min="9708" max="9708" width="18.42578125" style="28" customWidth="1"/>
    <col min="9709" max="9709" width="21" style="28" bestFit="1" customWidth="1"/>
    <col min="9710" max="9710" width="18.140625" style="28" bestFit="1" customWidth="1"/>
    <col min="9711" max="9711" width="16.42578125" style="28" bestFit="1" customWidth="1"/>
    <col min="9712" max="9728" width="9.140625" style="28"/>
    <col min="9729" max="9729" width="50.5703125" style="28" customWidth="1"/>
    <col min="9730" max="9730" width="17.28515625" style="28" bestFit="1" customWidth="1"/>
    <col min="9731" max="9731" width="0.140625" style="28" customWidth="1"/>
    <col min="9732" max="9732" width="17.28515625" style="28" customWidth="1"/>
    <col min="9733" max="9733" width="0" style="28" hidden="1" customWidth="1"/>
    <col min="9734" max="9734" width="17.42578125" style="28" customWidth="1"/>
    <col min="9735" max="9735" width="18.28515625" style="28" customWidth="1"/>
    <col min="9736" max="9736" width="20.140625" style="28" customWidth="1"/>
    <col min="9737" max="9737" width="20.7109375" style="28" customWidth="1"/>
    <col min="9738" max="9738" width="22.5703125" style="28" customWidth="1"/>
    <col min="9739" max="9739" width="9.140625" style="28"/>
    <col min="9740" max="9740" width="15.7109375" style="28" bestFit="1" customWidth="1"/>
    <col min="9741" max="9955" width="9.140625" style="28"/>
    <col min="9956" max="9956" width="49.28515625" style="28" customWidth="1"/>
    <col min="9957" max="9957" width="8.28515625" style="28" customWidth="1"/>
    <col min="9958" max="9958" width="17.85546875" style="28" customWidth="1"/>
    <col min="9959" max="9959" width="2.140625" style="28" bestFit="1" customWidth="1"/>
    <col min="9960" max="9960" width="18.42578125" style="28" customWidth="1"/>
    <col min="9961" max="9961" width="1.85546875" style="28" customWidth="1"/>
    <col min="9962" max="9962" width="17.7109375" style="28" customWidth="1"/>
    <col min="9963" max="9963" width="2" style="28" customWidth="1"/>
    <col min="9964" max="9964" width="18.42578125" style="28" customWidth="1"/>
    <col min="9965" max="9965" width="21" style="28" bestFit="1" customWidth="1"/>
    <col min="9966" max="9966" width="18.140625" style="28" bestFit="1" customWidth="1"/>
    <col min="9967" max="9967" width="16.42578125" style="28" bestFit="1" customWidth="1"/>
    <col min="9968" max="9984" width="9.140625" style="28"/>
    <col min="9985" max="9985" width="50.5703125" style="28" customWidth="1"/>
    <col min="9986" max="9986" width="17.28515625" style="28" bestFit="1" customWidth="1"/>
    <col min="9987" max="9987" width="0.140625" style="28" customWidth="1"/>
    <col min="9988" max="9988" width="17.28515625" style="28" customWidth="1"/>
    <col min="9989" max="9989" width="0" style="28" hidden="1" customWidth="1"/>
    <col min="9990" max="9990" width="17.42578125" style="28" customWidth="1"/>
    <col min="9991" max="9991" width="18.28515625" style="28" customWidth="1"/>
    <col min="9992" max="9992" width="20.140625" style="28" customWidth="1"/>
    <col min="9993" max="9993" width="20.7109375" style="28" customWidth="1"/>
    <col min="9994" max="9994" width="22.5703125" style="28" customWidth="1"/>
    <col min="9995" max="9995" width="9.140625" style="28"/>
    <col min="9996" max="9996" width="15.7109375" style="28" bestFit="1" customWidth="1"/>
    <col min="9997" max="10211" width="9.140625" style="28"/>
    <col min="10212" max="10212" width="49.28515625" style="28" customWidth="1"/>
    <col min="10213" max="10213" width="8.28515625" style="28" customWidth="1"/>
    <col min="10214" max="10214" width="17.85546875" style="28" customWidth="1"/>
    <col min="10215" max="10215" width="2.140625" style="28" bestFit="1" customWidth="1"/>
    <col min="10216" max="10216" width="18.42578125" style="28" customWidth="1"/>
    <col min="10217" max="10217" width="1.85546875" style="28" customWidth="1"/>
    <col min="10218" max="10218" width="17.7109375" style="28" customWidth="1"/>
    <col min="10219" max="10219" width="2" style="28" customWidth="1"/>
    <col min="10220" max="10220" width="18.42578125" style="28" customWidth="1"/>
    <col min="10221" max="10221" width="21" style="28" bestFit="1" customWidth="1"/>
    <col min="10222" max="10222" width="18.140625" style="28" bestFit="1" customWidth="1"/>
    <col min="10223" max="10223" width="16.42578125" style="28" bestFit="1" customWidth="1"/>
    <col min="10224" max="10240" width="9.140625" style="28"/>
    <col min="10241" max="10241" width="50.5703125" style="28" customWidth="1"/>
    <col min="10242" max="10242" width="17.28515625" style="28" bestFit="1" customWidth="1"/>
    <col min="10243" max="10243" width="0.140625" style="28" customWidth="1"/>
    <col min="10244" max="10244" width="17.28515625" style="28" customWidth="1"/>
    <col min="10245" max="10245" width="0" style="28" hidden="1" customWidth="1"/>
    <col min="10246" max="10246" width="17.42578125" style="28" customWidth="1"/>
    <col min="10247" max="10247" width="18.28515625" style="28" customWidth="1"/>
    <col min="10248" max="10248" width="20.140625" style="28" customWidth="1"/>
    <col min="10249" max="10249" width="20.7109375" style="28" customWidth="1"/>
    <col min="10250" max="10250" width="22.5703125" style="28" customWidth="1"/>
    <col min="10251" max="10251" width="9.140625" style="28"/>
    <col min="10252" max="10252" width="15.7109375" style="28" bestFit="1" customWidth="1"/>
    <col min="10253" max="10467" width="9.140625" style="28"/>
    <col min="10468" max="10468" width="49.28515625" style="28" customWidth="1"/>
    <col min="10469" max="10469" width="8.28515625" style="28" customWidth="1"/>
    <col min="10470" max="10470" width="17.85546875" style="28" customWidth="1"/>
    <col min="10471" max="10471" width="2.140625" style="28" bestFit="1" customWidth="1"/>
    <col min="10472" max="10472" width="18.42578125" style="28" customWidth="1"/>
    <col min="10473" max="10473" width="1.85546875" style="28" customWidth="1"/>
    <col min="10474" max="10474" width="17.7109375" style="28" customWidth="1"/>
    <col min="10475" max="10475" width="2" style="28" customWidth="1"/>
    <col min="10476" max="10476" width="18.42578125" style="28" customWidth="1"/>
    <col min="10477" max="10477" width="21" style="28" bestFit="1" customWidth="1"/>
    <col min="10478" max="10478" width="18.140625" style="28" bestFit="1" customWidth="1"/>
    <col min="10479" max="10479" width="16.42578125" style="28" bestFit="1" customWidth="1"/>
    <col min="10480" max="10496" width="9.140625" style="28"/>
    <col min="10497" max="10497" width="50.5703125" style="28" customWidth="1"/>
    <col min="10498" max="10498" width="17.28515625" style="28" bestFit="1" customWidth="1"/>
    <col min="10499" max="10499" width="0.140625" style="28" customWidth="1"/>
    <col min="10500" max="10500" width="17.28515625" style="28" customWidth="1"/>
    <col min="10501" max="10501" width="0" style="28" hidden="1" customWidth="1"/>
    <col min="10502" max="10502" width="17.42578125" style="28" customWidth="1"/>
    <col min="10503" max="10503" width="18.28515625" style="28" customWidth="1"/>
    <col min="10504" max="10504" width="20.140625" style="28" customWidth="1"/>
    <col min="10505" max="10505" width="20.7109375" style="28" customWidth="1"/>
    <col min="10506" max="10506" width="22.5703125" style="28" customWidth="1"/>
    <col min="10507" max="10507" width="9.140625" style="28"/>
    <col min="10508" max="10508" width="15.7109375" style="28" bestFit="1" customWidth="1"/>
    <col min="10509" max="10723" width="9.140625" style="28"/>
    <col min="10724" max="10724" width="49.28515625" style="28" customWidth="1"/>
    <col min="10725" max="10725" width="8.28515625" style="28" customWidth="1"/>
    <col min="10726" max="10726" width="17.85546875" style="28" customWidth="1"/>
    <col min="10727" max="10727" width="2.140625" style="28" bestFit="1" customWidth="1"/>
    <col min="10728" max="10728" width="18.42578125" style="28" customWidth="1"/>
    <col min="10729" max="10729" width="1.85546875" style="28" customWidth="1"/>
    <col min="10730" max="10730" width="17.7109375" style="28" customWidth="1"/>
    <col min="10731" max="10731" width="2" style="28" customWidth="1"/>
    <col min="10732" max="10732" width="18.42578125" style="28" customWidth="1"/>
    <col min="10733" max="10733" width="21" style="28" bestFit="1" customWidth="1"/>
    <col min="10734" max="10734" width="18.140625" style="28" bestFit="1" customWidth="1"/>
    <col min="10735" max="10735" width="16.42578125" style="28" bestFit="1" customWidth="1"/>
    <col min="10736" max="10752" width="9.140625" style="28"/>
    <col min="10753" max="10753" width="50.5703125" style="28" customWidth="1"/>
    <col min="10754" max="10754" width="17.28515625" style="28" bestFit="1" customWidth="1"/>
    <col min="10755" max="10755" width="0.140625" style="28" customWidth="1"/>
    <col min="10756" max="10756" width="17.28515625" style="28" customWidth="1"/>
    <col min="10757" max="10757" width="0" style="28" hidden="1" customWidth="1"/>
    <col min="10758" max="10758" width="17.42578125" style="28" customWidth="1"/>
    <col min="10759" max="10759" width="18.28515625" style="28" customWidth="1"/>
    <col min="10760" max="10760" width="20.140625" style="28" customWidth="1"/>
    <col min="10761" max="10761" width="20.7109375" style="28" customWidth="1"/>
    <col min="10762" max="10762" width="22.5703125" style="28" customWidth="1"/>
    <col min="10763" max="10763" width="9.140625" style="28"/>
    <col min="10764" max="10764" width="15.7109375" style="28" bestFit="1" customWidth="1"/>
    <col min="10765" max="10979" width="9.140625" style="28"/>
    <col min="10980" max="10980" width="49.28515625" style="28" customWidth="1"/>
    <col min="10981" max="10981" width="8.28515625" style="28" customWidth="1"/>
    <col min="10982" max="10982" width="17.85546875" style="28" customWidth="1"/>
    <col min="10983" max="10983" width="2.140625" style="28" bestFit="1" customWidth="1"/>
    <col min="10984" max="10984" width="18.42578125" style="28" customWidth="1"/>
    <col min="10985" max="10985" width="1.85546875" style="28" customWidth="1"/>
    <col min="10986" max="10986" width="17.7109375" style="28" customWidth="1"/>
    <col min="10987" max="10987" width="2" style="28" customWidth="1"/>
    <col min="10988" max="10988" width="18.42578125" style="28" customWidth="1"/>
    <col min="10989" max="10989" width="21" style="28" bestFit="1" customWidth="1"/>
    <col min="10990" max="10990" width="18.140625" style="28" bestFit="1" customWidth="1"/>
    <col min="10991" max="10991" width="16.42578125" style="28" bestFit="1" customWidth="1"/>
    <col min="10992" max="11008" width="9.140625" style="28"/>
    <col min="11009" max="11009" width="50.5703125" style="28" customWidth="1"/>
    <col min="11010" max="11010" width="17.28515625" style="28" bestFit="1" customWidth="1"/>
    <col min="11011" max="11011" width="0.140625" style="28" customWidth="1"/>
    <col min="11012" max="11012" width="17.28515625" style="28" customWidth="1"/>
    <col min="11013" max="11013" width="0" style="28" hidden="1" customWidth="1"/>
    <col min="11014" max="11014" width="17.42578125" style="28" customWidth="1"/>
    <col min="11015" max="11015" width="18.28515625" style="28" customWidth="1"/>
    <col min="11016" max="11016" width="20.140625" style="28" customWidth="1"/>
    <col min="11017" max="11017" width="20.7109375" style="28" customWidth="1"/>
    <col min="11018" max="11018" width="22.5703125" style="28" customWidth="1"/>
    <col min="11019" max="11019" width="9.140625" style="28"/>
    <col min="11020" max="11020" width="15.7109375" style="28" bestFit="1" customWidth="1"/>
    <col min="11021" max="11235" width="9.140625" style="28"/>
    <col min="11236" max="11236" width="49.28515625" style="28" customWidth="1"/>
    <col min="11237" max="11237" width="8.28515625" style="28" customWidth="1"/>
    <col min="11238" max="11238" width="17.85546875" style="28" customWidth="1"/>
    <col min="11239" max="11239" width="2.140625" style="28" bestFit="1" customWidth="1"/>
    <col min="11240" max="11240" width="18.42578125" style="28" customWidth="1"/>
    <col min="11241" max="11241" width="1.85546875" style="28" customWidth="1"/>
    <col min="11242" max="11242" width="17.7109375" style="28" customWidth="1"/>
    <col min="11243" max="11243" width="2" style="28" customWidth="1"/>
    <col min="11244" max="11244" width="18.42578125" style="28" customWidth="1"/>
    <col min="11245" max="11245" width="21" style="28" bestFit="1" customWidth="1"/>
    <col min="11246" max="11246" width="18.140625" style="28" bestFit="1" customWidth="1"/>
    <col min="11247" max="11247" width="16.42578125" style="28" bestFit="1" customWidth="1"/>
    <col min="11248" max="11264" width="9.140625" style="28"/>
    <col min="11265" max="11265" width="50.5703125" style="28" customWidth="1"/>
    <col min="11266" max="11266" width="17.28515625" style="28" bestFit="1" customWidth="1"/>
    <col min="11267" max="11267" width="0.140625" style="28" customWidth="1"/>
    <col min="11268" max="11268" width="17.28515625" style="28" customWidth="1"/>
    <col min="11269" max="11269" width="0" style="28" hidden="1" customWidth="1"/>
    <col min="11270" max="11270" width="17.42578125" style="28" customWidth="1"/>
    <col min="11271" max="11271" width="18.28515625" style="28" customWidth="1"/>
    <col min="11272" max="11272" width="20.140625" style="28" customWidth="1"/>
    <col min="11273" max="11273" width="20.7109375" style="28" customWidth="1"/>
    <col min="11274" max="11274" width="22.5703125" style="28" customWidth="1"/>
    <col min="11275" max="11275" width="9.140625" style="28"/>
    <col min="11276" max="11276" width="15.7109375" style="28" bestFit="1" customWidth="1"/>
    <col min="11277" max="11491" width="9.140625" style="28"/>
    <col min="11492" max="11492" width="49.28515625" style="28" customWidth="1"/>
    <col min="11493" max="11493" width="8.28515625" style="28" customWidth="1"/>
    <col min="11494" max="11494" width="17.85546875" style="28" customWidth="1"/>
    <col min="11495" max="11495" width="2.140625" style="28" bestFit="1" customWidth="1"/>
    <col min="11496" max="11496" width="18.42578125" style="28" customWidth="1"/>
    <col min="11497" max="11497" width="1.85546875" style="28" customWidth="1"/>
    <col min="11498" max="11498" width="17.7109375" style="28" customWidth="1"/>
    <col min="11499" max="11499" width="2" style="28" customWidth="1"/>
    <col min="11500" max="11500" width="18.42578125" style="28" customWidth="1"/>
    <col min="11501" max="11501" width="21" style="28" bestFit="1" customWidth="1"/>
    <col min="11502" max="11502" width="18.140625" style="28" bestFit="1" customWidth="1"/>
    <col min="11503" max="11503" width="16.42578125" style="28" bestFit="1" customWidth="1"/>
    <col min="11504" max="11520" width="9.140625" style="28"/>
    <col min="11521" max="11521" width="50.5703125" style="28" customWidth="1"/>
    <col min="11522" max="11522" width="17.28515625" style="28" bestFit="1" customWidth="1"/>
    <col min="11523" max="11523" width="0.140625" style="28" customWidth="1"/>
    <col min="11524" max="11524" width="17.28515625" style="28" customWidth="1"/>
    <col min="11525" max="11525" width="0" style="28" hidden="1" customWidth="1"/>
    <col min="11526" max="11526" width="17.42578125" style="28" customWidth="1"/>
    <col min="11527" max="11527" width="18.28515625" style="28" customWidth="1"/>
    <col min="11528" max="11528" width="20.140625" style="28" customWidth="1"/>
    <col min="11529" max="11529" width="20.7109375" style="28" customWidth="1"/>
    <col min="11530" max="11530" width="22.5703125" style="28" customWidth="1"/>
    <col min="11531" max="11531" width="9.140625" style="28"/>
    <col min="11532" max="11532" width="15.7109375" style="28" bestFit="1" customWidth="1"/>
    <col min="11533" max="11747" width="9.140625" style="28"/>
    <col min="11748" max="11748" width="49.28515625" style="28" customWidth="1"/>
    <col min="11749" max="11749" width="8.28515625" style="28" customWidth="1"/>
    <col min="11750" max="11750" width="17.85546875" style="28" customWidth="1"/>
    <col min="11751" max="11751" width="2.140625" style="28" bestFit="1" customWidth="1"/>
    <col min="11752" max="11752" width="18.42578125" style="28" customWidth="1"/>
    <col min="11753" max="11753" width="1.85546875" style="28" customWidth="1"/>
    <col min="11754" max="11754" width="17.7109375" style="28" customWidth="1"/>
    <col min="11755" max="11755" width="2" style="28" customWidth="1"/>
    <col min="11756" max="11756" width="18.42578125" style="28" customWidth="1"/>
    <col min="11757" max="11757" width="21" style="28" bestFit="1" customWidth="1"/>
    <col min="11758" max="11758" width="18.140625" style="28" bestFit="1" customWidth="1"/>
    <col min="11759" max="11759" width="16.42578125" style="28" bestFit="1" customWidth="1"/>
    <col min="11760" max="11776" width="9.140625" style="28"/>
    <col min="11777" max="11777" width="50.5703125" style="28" customWidth="1"/>
    <col min="11778" max="11778" width="17.28515625" style="28" bestFit="1" customWidth="1"/>
    <col min="11779" max="11779" width="0.140625" style="28" customWidth="1"/>
    <col min="11780" max="11780" width="17.28515625" style="28" customWidth="1"/>
    <col min="11781" max="11781" width="0" style="28" hidden="1" customWidth="1"/>
    <col min="11782" max="11782" width="17.42578125" style="28" customWidth="1"/>
    <col min="11783" max="11783" width="18.28515625" style="28" customWidth="1"/>
    <col min="11784" max="11784" width="20.140625" style="28" customWidth="1"/>
    <col min="11785" max="11785" width="20.7109375" style="28" customWidth="1"/>
    <col min="11786" max="11786" width="22.5703125" style="28" customWidth="1"/>
    <col min="11787" max="11787" width="9.140625" style="28"/>
    <col min="11788" max="11788" width="15.7109375" style="28" bestFit="1" customWidth="1"/>
    <col min="11789" max="12003" width="9.140625" style="28"/>
    <col min="12004" max="12004" width="49.28515625" style="28" customWidth="1"/>
    <col min="12005" max="12005" width="8.28515625" style="28" customWidth="1"/>
    <col min="12006" max="12006" width="17.85546875" style="28" customWidth="1"/>
    <col min="12007" max="12007" width="2.140625" style="28" bestFit="1" customWidth="1"/>
    <col min="12008" max="12008" width="18.42578125" style="28" customWidth="1"/>
    <col min="12009" max="12009" width="1.85546875" style="28" customWidth="1"/>
    <col min="12010" max="12010" width="17.7109375" style="28" customWidth="1"/>
    <col min="12011" max="12011" width="2" style="28" customWidth="1"/>
    <col min="12012" max="12012" width="18.42578125" style="28" customWidth="1"/>
    <col min="12013" max="12013" width="21" style="28" bestFit="1" customWidth="1"/>
    <col min="12014" max="12014" width="18.140625" style="28" bestFit="1" customWidth="1"/>
    <col min="12015" max="12015" width="16.42578125" style="28" bestFit="1" customWidth="1"/>
    <col min="12016" max="12032" width="9.140625" style="28"/>
    <col min="12033" max="12033" width="50.5703125" style="28" customWidth="1"/>
    <col min="12034" max="12034" width="17.28515625" style="28" bestFit="1" customWidth="1"/>
    <col min="12035" max="12035" width="0.140625" style="28" customWidth="1"/>
    <col min="12036" max="12036" width="17.28515625" style="28" customWidth="1"/>
    <col min="12037" max="12037" width="0" style="28" hidden="1" customWidth="1"/>
    <col min="12038" max="12038" width="17.42578125" style="28" customWidth="1"/>
    <col min="12039" max="12039" width="18.28515625" style="28" customWidth="1"/>
    <col min="12040" max="12040" width="20.140625" style="28" customWidth="1"/>
    <col min="12041" max="12041" width="20.7109375" style="28" customWidth="1"/>
    <col min="12042" max="12042" width="22.5703125" style="28" customWidth="1"/>
    <col min="12043" max="12043" width="9.140625" style="28"/>
    <col min="12044" max="12044" width="15.7109375" style="28" bestFit="1" customWidth="1"/>
    <col min="12045" max="12259" width="9.140625" style="28"/>
    <col min="12260" max="12260" width="49.28515625" style="28" customWidth="1"/>
    <col min="12261" max="12261" width="8.28515625" style="28" customWidth="1"/>
    <col min="12262" max="12262" width="17.85546875" style="28" customWidth="1"/>
    <col min="12263" max="12263" width="2.140625" style="28" bestFit="1" customWidth="1"/>
    <col min="12264" max="12264" width="18.42578125" style="28" customWidth="1"/>
    <col min="12265" max="12265" width="1.85546875" style="28" customWidth="1"/>
    <col min="12266" max="12266" width="17.7109375" style="28" customWidth="1"/>
    <col min="12267" max="12267" width="2" style="28" customWidth="1"/>
    <col min="12268" max="12268" width="18.42578125" style="28" customWidth="1"/>
    <col min="12269" max="12269" width="21" style="28" bestFit="1" customWidth="1"/>
    <col min="12270" max="12270" width="18.140625" style="28" bestFit="1" customWidth="1"/>
    <col min="12271" max="12271" width="16.42578125" style="28" bestFit="1" customWidth="1"/>
    <col min="12272" max="12288" width="9.140625" style="28"/>
    <col min="12289" max="12289" width="50.5703125" style="28" customWidth="1"/>
    <col min="12290" max="12290" width="17.28515625" style="28" bestFit="1" customWidth="1"/>
    <col min="12291" max="12291" width="0.140625" style="28" customWidth="1"/>
    <col min="12292" max="12292" width="17.28515625" style="28" customWidth="1"/>
    <col min="12293" max="12293" width="0" style="28" hidden="1" customWidth="1"/>
    <col min="12294" max="12294" width="17.42578125" style="28" customWidth="1"/>
    <col min="12295" max="12295" width="18.28515625" style="28" customWidth="1"/>
    <col min="12296" max="12296" width="20.140625" style="28" customWidth="1"/>
    <col min="12297" max="12297" width="20.7109375" style="28" customWidth="1"/>
    <col min="12298" max="12298" width="22.5703125" style="28" customWidth="1"/>
    <col min="12299" max="12299" width="9.140625" style="28"/>
    <col min="12300" max="12300" width="15.7109375" style="28" bestFit="1" customWidth="1"/>
    <col min="12301" max="12515" width="9.140625" style="28"/>
    <col min="12516" max="12516" width="49.28515625" style="28" customWidth="1"/>
    <col min="12517" max="12517" width="8.28515625" style="28" customWidth="1"/>
    <col min="12518" max="12518" width="17.85546875" style="28" customWidth="1"/>
    <col min="12519" max="12519" width="2.140625" style="28" bestFit="1" customWidth="1"/>
    <col min="12520" max="12520" width="18.42578125" style="28" customWidth="1"/>
    <col min="12521" max="12521" width="1.85546875" style="28" customWidth="1"/>
    <col min="12522" max="12522" width="17.7109375" style="28" customWidth="1"/>
    <col min="12523" max="12523" width="2" style="28" customWidth="1"/>
    <col min="12524" max="12524" width="18.42578125" style="28" customWidth="1"/>
    <col min="12525" max="12525" width="21" style="28" bestFit="1" customWidth="1"/>
    <col min="12526" max="12526" width="18.140625" style="28" bestFit="1" customWidth="1"/>
    <col min="12527" max="12527" width="16.42578125" style="28" bestFit="1" customWidth="1"/>
    <col min="12528" max="12544" width="9.140625" style="28"/>
    <col min="12545" max="12545" width="50.5703125" style="28" customWidth="1"/>
    <col min="12546" max="12546" width="17.28515625" style="28" bestFit="1" customWidth="1"/>
    <col min="12547" max="12547" width="0.140625" style="28" customWidth="1"/>
    <col min="12548" max="12548" width="17.28515625" style="28" customWidth="1"/>
    <col min="12549" max="12549" width="0" style="28" hidden="1" customWidth="1"/>
    <col min="12550" max="12550" width="17.42578125" style="28" customWidth="1"/>
    <col min="12551" max="12551" width="18.28515625" style="28" customWidth="1"/>
    <col min="12552" max="12552" width="20.140625" style="28" customWidth="1"/>
    <col min="12553" max="12553" width="20.7109375" style="28" customWidth="1"/>
    <col min="12554" max="12554" width="22.5703125" style="28" customWidth="1"/>
    <col min="12555" max="12555" width="9.140625" style="28"/>
    <col min="12556" max="12556" width="15.7109375" style="28" bestFit="1" customWidth="1"/>
    <col min="12557" max="12771" width="9.140625" style="28"/>
    <col min="12772" max="12772" width="49.28515625" style="28" customWidth="1"/>
    <col min="12773" max="12773" width="8.28515625" style="28" customWidth="1"/>
    <col min="12774" max="12774" width="17.85546875" style="28" customWidth="1"/>
    <col min="12775" max="12775" width="2.140625" style="28" bestFit="1" customWidth="1"/>
    <col min="12776" max="12776" width="18.42578125" style="28" customWidth="1"/>
    <col min="12777" max="12777" width="1.85546875" style="28" customWidth="1"/>
    <col min="12778" max="12778" width="17.7109375" style="28" customWidth="1"/>
    <col min="12779" max="12779" width="2" style="28" customWidth="1"/>
    <col min="12780" max="12780" width="18.42578125" style="28" customWidth="1"/>
    <col min="12781" max="12781" width="21" style="28" bestFit="1" customWidth="1"/>
    <col min="12782" max="12782" width="18.140625" style="28" bestFit="1" customWidth="1"/>
    <col min="12783" max="12783" width="16.42578125" style="28" bestFit="1" customWidth="1"/>
    <col min="12784" max="12800" width="9.140625" style="28"/>
    <col min="12801" max="12801" width="50.5703125" style="28" customWidth="1"/>
    <col min="12802" max="12802" width="17.28515625" style="28" bestFit="1" customWidth="1"/>
    <col min="12803" max="12803" width="0.140625" style="28" customWidth="1"/>
    <col min="12804" max="12804" width="17.28515625" style="28" customWidth="1"/>
    <col min="12805" max="12805" width="0" style="28" hidden="1" customWidth="1"/>
    <col min="12806" max="12806" width="17.42578125" style="28" customWidth="1"/>
    <col min="12807" max="12807" width="18.28515625" style="28" customWidth="1"/>
    <col min="12808" max="12808" width="20.140625" style="28" customWidth="1"/>
    <col min="12809" max="12809" width="20.7109375" style="28" customWidth="1"/>
    <col min="12810" max="12810" width="22.5703125" style="28" customWidth="1"/>
    <col min="12811" max="12811" width="9.140625" style="28"/>
    <col min="12812" max="12812" width="15.7109375" style="28" bestFit="1" customWidth="1"/>
    <col min="12813" max="13027" width="9.140625" style="28"/>
    <col min="13028" max="13028" width="49.28515625" style="28" customWidth="1"/>
    <col min="13029" max="13029" width="8.28515625" style="28" customWidth="1"/>
    <col min="13030" max="13030" width="17.85546875" style="28" customWidth="1"/>
    <col min="13031" max="13031" width="2.140625" style="28" bestFit="1" customWidth="1"/>
    <col min="13032" max="13032" width="18.42578125" style="28" customWidth="1"/>
    <col min="13033" max="13033" width="1.85546875" style="28" customWidth="1"/>
    <col min="13034" max="13034" width="17.7109375" style="28" customWidth="1"/>
    <col min="13035" max="13035" width="2" style="28" customWidth="1"/>
    <col min="13036" max="13036" width="18.42578125" style="28" customWidth="1"/>
    <col min="13037" max="13037" width="21" style="28" bestFit="1" customWidth="1"/>
    <col min="13038" max="13038" width="18.140625" style="28" bestFit="1" customWidth="1"/>
    <col min="13039" max="13039" width="16.42578125" style="28" bestFit="1" customWidth="1"/>
    <col min="13040" max="13056" width="9.140625" style="28"/>
    <col min="13057" max="13057" width="50.5703125" style="28" customWidth="1"/>
    <col min="13058" max="13058" width="17.28515625" style="28" bestFit="1" customWidth="1"/>
    <col min="13059" max="13059" width="0.140625" style="28" customWidth="1"/>
    <col min="13060" max="13060" width="17.28515625" style="28" customWidth="1"/>
    <col min="13061" max="13061" width="0" style="28" hidden="1" customWidth="1"/>
    <col min="13062" max="13062" width="17.42578125" style="28" customWidth="1"/>
    <col min="13063" max="13063" width="18.28515625" style="28" customWidth="1"/>
    <col min="13064" max="13064" width="20.140625" style="28" customWidth="1"/>
    <col min="13065" max="13065" width="20.7109375" style="28" customWidth="1"/>
    <col min="13066" max="13066" width="22.5703125" style="28" customWidth="1"/>
    <col min="13067" max="13067" width="9.140625" style="28"/>
    <col min="13068" max="13068" width="15.7109375" style="28" bestFit="1" customWidth="1"/>
    <col min="13069" max="13283" width="9.140625" style="28"/>
    <col min="13284" max="13284" width="49.28515625" style="28" customWidth="1"/>
    <col min="13285" max="13285" width="8.28515625" style="28" customWidth="1"/>
    <col min="13286" max="13286" width="17.85546875" style="28" customWidth="1"/>
    <col min="13287" max="13287" width="2.140625" style="28" bestFit="1" customWidth="1"/>
    <col min="13288" max="13288" width="18.42578125" style="28" customWidth="1"/>
    <col min="13289" max="13289" width="1.85546875" style="28" customWidth="1"/>
    <col min="13290" max="13290" width="17.7109375" style="28" customWidth="1"/>
    <col min="13291" max="13291" width="2" style="28" customWidth="1"/>
    <col min="13292" max="13292" width="18.42578125" style="28" customWidth="1"/>
    <col min="13293" max="13293" width="21" style="28" bestFit="1" customWidth="1"/>
    <col min="13294" max="13294" width="18.140625" style="28" bestFit="1" customWidth="1"/>
    <col min="13295" max="13295" width="16.42578125" style="28" bestFit="1" customWidth="1"/>
    <col min="13296" max="13312" width="9.140625" style="28"/>
    <col min="13313" max="13313" width="50.5703125" style="28" customWidth="1"/>
    <col min="13314" max="13314" width="17.28515625" style="28" bestFit="1" customWidth="1"/>
    <col min="13315" max="13315" width="0.140625" style="28" customWidth="1"/>
    <col min="13316" max="13316" width="17.28515625" style="28" customWidth="1"/>
    <col min="13317" max="13317" width="0" style="28" hidden="1" customWidth="1"/>
    <col min="13318" max="13318" width="17.42578125" style="28" customWidth="1"/>
    <col min="13319" max="13319" width="18.28515625" style="28" customWidth="1"/>
    <col min="13320" max="13320" width="20.140625" style="28" customWidth="1"/>
    <col min="13321" max="13321" width="20.7109375" style="28" customWidth="1"/>
    <col min="13322" max="13322" width="22.5703125" style="28" customWidth="1"/>
    <col min="13323" max="13323" width="9.140625" style="28"/>
    <col min="13324" max="13324" width="15.7109375" style="28" bestFit="1" customWidth="1"/>
    <col min="13325" max="13539" width="9.140625" style="28"/>
    <col min="13540" max="13540" width="49.28515625" style="28" customWidth="1"/>
    <col min="13541" max="13541" width="8.28515625" style="28" customWidth="1"/>
    <col min="13542" max="13542" width="17.85546875" style="28" customWidth="1"/>
    <col min="13543" max="13543" width="2.140625" style="28" bestFit="1" customWidth="1"/>
    <col min="13544" max="13544" width="18.42578125" style="28" customWidth="1"/>
    <col min="13545" max="13545" width="1.85546875" style="28" customWidth="1"/>
    <col min="13546" max="13546" width="17.7109375" style="28" customWidth="1"/>
    <col min="13547" max="13547" width="2" style="28" customWidth="1"/>
    <col min="13548" max="13548" width="18.42578125" style="28" customWidth="1"/>
    <col min="13549" max="13549" width="21" style="28" bestFit="1" customWidth="1"/>
    <col min="13550" max="13550" width="18.140625" style="28" bestFit="1" customWidth="1"/>
    <col min="13551" max="13551" width="16.42578125" style="28" bestFit="1" customWidth="1"/>
    <col min="13552" max="13568" width="9.140625" style="28"/>
    <col min="13569" max="13569" width="50.5703125" style="28" customWidth="1"/>
    <col min="13570" max="13570" width="17.28515625" style="28" bestFit="1" customWidth="1"/>
    <col min="13571" max="13571" width="0.140625" style="28" customWidth="1"/>
    <col min="13572" max="13572" width="17.28515625" style="28" customWidth="1"/>
    <col min="13573" max="13573" width="0" style="28" hidden="1" customWidth="1"/>
    <col min="13574" max="13574" width="17.42578125" style="28" customWidth="1"/>
    <col min="13575" max="13575" width="18.28515625" style="28" customWidth="1"/>
    <col min="13576" max="13576" width="20.140625" style="28" customWidth="1"/>
    <col min="13577" max="13577" width="20.7109375" style="28" customWidth="1"/>
    <col min="13578" max="13578" width="22.5703125" style="28" customWidth="1"/>
    <col min="13579" max="13579" width="9.140625" style="28"/>
    <col min="13580" max="13580" width="15.7109375" style="28" bestFit="1" customWidth="1"/>
    <col min="13581" max="13795" width="9.140625" style="28"/>
    <col min="13796" max="13796" width="49.28515625" style="28" customWidth="1"/>
    <col min="13797" max="13797" width="8.28515625" style="28" customWidth="1"/>
    <col min="13798" max="13798" width="17.85546875" style="28" customWidth="1"/>
    <col min="13799" max="13799" width="2.140625" style="28" bestFit="1" customWidth="1"/>
    <col min="13800" max="13800" width="18.42578125" style="28" customWidth="1"/>
    <col min="13801" max="13801" width="1.85546875" style="28" customWidth="1"/>
    <col min="13802" max="13802" width="17.7109375" style="28" customWidth="1"/>
    <col min="13803" max="13803" width="2" style="28" customWidth="1"/>
    <col min="13804" max="13804" width="18.42578125" style="28" customWidth="1"/>
    <col min="13805" max="13805" width="21" style="28" bestFit="1" customWidth="1"/>
    <col min="13806" max="13806" width="18.140625" style="28" bestFit="1" customWidth="1"/>
    <col min="13807" max="13807" width="16.42578125" style="28" bestFit="1" customWidth="1"/>
    <col min="13808" max="13824" width="9.140625" style="28"/>
    <col min="13825" max="13825" width="50.5703125" style="28" customWidth="1"/>
    <col min="13826" max="13826" width="17.28515625" style="28" bestFit="1" customWidth="1"/>
    <col min="13827" max="13827" width="0.140625" style="28" customWidth="1"/>
    <col min="13828" max="13828" width="17.28515625" style="28" customWidth="1"/>
    <col min="13829" max="13829" width="0" style="28" hidden="1" customWidth="1"/>
    <col min="13830" max="13830" width="17.42578125" style="28" customWidth="1"/>
    <col min="13831" max="13831" width="18.28515625" style="28" customWidth="1"/>
    <col min="13832" max="13832" width="20.140625" style="28" customWidth="1"/>
    <col min="13833" max="13833" width="20.7109375" style="28" customWidth="1"/>
    <col min="13834" max="13834" width="22.5703125" style="28" customWidth="1"/>
    <col min="13835" max="13835" width="9.140625" style="28"/>
    <col min="13836" max="13836" width="15.7109375" style="28" bestFit="1" customWidth="1"/>
    <col min="13837" max="14051" width="9.140625" style="28"/>
    <col min="14052" max="14052" width="49.28515625" style="28" customWidth="1"/>
    <col min="14053" max="14053" width="8.28515625" style="28" customWidth="1"/>
    <col min="14054" max="14054" width="17.85546875" style="28" customWidth="1"/>
    <col min="14055" max="14055" width="2.140625" style="28" bestFit="1" customWidth="1"/>
    <col min="14056" max="14056" width="18.42578125" style="28" customWidth="1"/>
    <col min="14057" max="14057" width="1.85546875" style="28" customWidth="1"/>
    <col min="14058" max="14058" width="17.7109375" style="28" customWidth="1"/>
    <col min="14059" max="14059" width="2" style="28" customWidth="1"/>
    <col min="14060" max="14060" width="18.42578125" style="28" customWidth="1"/>
    <col min="14061" max="14061" width="21" style="28" bestFit="1" customWidth="1"/>
    <col min="14062" max="14062" width="18.140625" style="28" bestFit="1" customWidth="1"/>
    <col min="14063" max="14063" width="16.42578125" style="28" bestFit="1" customWidth="1"/>
    <col min="14064" max="14080" width="9.140625" style="28"/>
    <col min="14081" max="14081" width="50.5703125" style="28" customWidth="1"/>
    <col min="14082" max="14082" width="17.28515625" style="28" bestFit="1" customWidth="1"/>
    <col min="14083" max="14083" width="0.140625" style="28" customWidth="1"/>
    <col min="14084" max="14084" width="17.28515625" style="28" customWidth="1"/>
    <col min="14085" max="14085" width="0" style="28" hidden="1" customWidth="1"/>
    <col min="14086" max="14086" width="17.42578125" style="28" customWidth="1"/>
    <col min="14087" max="14087" width="18.28515625" style="28" customWidth="1"/>
    <col min="14088" max="14088" width="20.140625" style="28" customWidth="1"/>
    <col min="14089" max="14089" width="20.7109375" style="28" customWidth="1"/>
    <col min="14090" max="14090" width="22.5703125" style="28" customWidth="1"/>
    <col min="14091" max="14091" width="9.140625" style="28"/>
    <col min="14092" max="14092" width="15.7109375" style="28" bestFit="1" customWidth="1"/>
    <col min="14093" max="14307" width="9.140625" style="28"/>
    <col min="14308" max="14308" width="49.28515625" style="28" customWidth="1"/>
    <col min="14309" max="14309" width="8.28515625" style="28" customWidth="1"/>
    <col min="14310" max="14310" width="17.85546875" style="28" customWidth="1"/>
    <col min="14311" max="14311" width="2.140625" style="28" bestFit="1" customWidth="1"/>
    <col min="14312" max="14312" width="18.42578125" style="28" customWidth="1"/>
    <col min="14313" max="14313" width="1.85546875" style="28" customWidth="1"/>
    <col min="14314" max="14314" width="17.7109375" style="28" customWidth="1"/>
    <col min="14315" max="14315" width="2" style="28" customWidth="1"/>
    <col min="14316" max="14316" width="18.42578125" style="28" customWidth="1"/>
    <col min="14317" max="14317" width="21" style="28" bestFit="1" customWidth="1"/>
    <col min="14318" max="14318" width="18.140625" style="28" bestFit="1" customWidth="1"/>
    <col min="14319" max="14319" width="16.42578125" style="28" bestFit="1" customWidth="1"/>
    <col min="14320" max="14336" width="9.140625" style="28"/>
    <col min="14337" max="14337" width="50.5703125" style="28" customWidth="1"/>
    <col min="14338" max="14338" width="17.28515625" style="28" bestFit="1" customWidth="1"/>
    <col min="14339" max="14339" width="0.140625" style="28" customWidth="1"/>
    <col min="14340" max="14340" width="17.28515625" style="28" customWidth="1"/>
    <col min="14341" max="14341" width="0" style="28" hidden="1" customWidth="1"/>
    <col min="14342" max="14342" width="17.42578125" style="28" customWidth="1"/>
    <col min="14343" max="14343" width="18.28515625" style="28" customWidth="1"/>
    <col min="14344" max="14344" width="20.140625" style="28" customWidth="1"/>
    <col min="14345" max="14345" width="20.7109375" style="28" customWidth="1"/>
    <col min="14346" max="14346" width="22.5703125" style="28" customWidth="1"/>
    <col min="14347" max="14347" width="9.140625" style="28"/>
    <col min="14348" max="14348" width="15.7109375" style="28" bestFit="1" customWidth="1"/>
    <col min="14349" max="14563" width="9.140625" style="28"/>
    <col min="14564" max="14564" width="49.28515625" style="28" customWidth="1"/>
    <col min="14565" max="14565" width="8.28515625" style="28" customWidth="1"/>
    <col min="14566" max="14566" width="17.85546875" style="28" customWidth="1"/>
    <col min="14567" max="14567" width="2.140625" style="28" bestFit="1" customWidth="1"/>
    <col min="14568" max="14568" width="18.42578125" style="28" customWidth="1"/>
    <col min="14569" max="14569" width="1.85546875" style="28" customWidth="1"/>
    <col min="14570" max="14570" width="17.7109375" style="28" customWidth="1"/>
    <col min="14571" max="14571" width="2" style="28" customWidth="1"/>
    <col min="14572" max="14572" width="18.42578125" style="28" customWidth="1"/>
    <col min="14573" max="14573" width="21" style="28" bestFit="1" customWidth="1"/>
    <col min="14574" max="14574" width="18.140625" style="28" bestFit="1" customWidth="1"/>
    <col min="14575" max="14575" width="16.42578125" style="28" bestFit="1" customWidth="1"/>
    <col min="14576" max="14592" width="9.140625" style="28"/>
    <col min="14593" max="14593" width="50.5703125" style="28" customWidth="1"/>
    <col min="14594" max="14594" width="17.28515625" style="28" bestFit="1" customWidth="1"/>
    <col min="14595" max="14595" width="0.140625" style="28" customWidth="1"/>
    <col min="14596" max="14596" width="17.28515625" style="28" customWidth="1"/>
    <col min="14597" max="14597" width="0" style="28" hidden="1" customWidth="1"/>
    <col min="14598" max="14598" width="17.42578125" style="28" customWidth="1"/>
    <col min="14599" max="14599" width="18.28515625" style="28" customWidth="1"/>
    <col min="14600" max="14600" width="20.140625" style="28" customWidth="1"/>
    <col min="14601" max="14601" width="20.7109375" style="28" customWidth="1"/>
    <col min="14602" max="14602" width="22.5703125" style="28" customWidth="1"/>
    <col min="14603" max="14603" width="9.140625" style="28"/>
    <col min="14604" max="14604" width="15.7109375" style="28" bestFit="1" customWidth="1"/>
    <col min="14605" max="14819" width="9.140625" style="28"/>
    <col min="14820" max="14820" width="49.28515625" style="28" customWidth="1"/>
    <col min="14821" max="14821" width="8.28515625" style="28" customWidth="1"/>
    <col min="14822" max="14822" width="17.85546875" style="28" customWidth="1"/>
    <col min="14823" max="14823" width="2.140625" style="28" bestFit="1" customWidth="1"/>
    <col min="14824" max="14824" width="18.42578125" style="28" customWidth="1"/>
    <col min="14825" max="14825" width="1.85546875" style="28" customWidth="1"/>
    <col min="14826" max="14826" width="17.7109375" style="28" customWidth="1"/>
    <col min="14827" max="14827" width="2" style="28" customWidth="1"/>
    <col min="14828" max="14828" width="18.42578125" style="28" customWidth="1"/>
    <col min="14829" max="14829" width="21" style="28" bestFit="1" customWidth="1"/>
    <col min="14830" max="14830" width="18.140625" style="28" bestFit="1" customWidth="1"/>
    <col min="14831" max="14831" width="16.42578125" style="28" bestFit="1" customWidth="1"/>
    <col min="14832" max="14848" width="9.140625" style="28"/>
    <col min="14849" max="14849" width="50.5703125" style="28" customWidth="1"/>
    <col min="14850" max="14850" width="17.28515625" style="28" bestFit="1" customWidth="1"/>
    <col min="14851" max="14851" width="0.140625" style="28" customWidth="1"/>
    <col min="14852" max="14852" width="17.28515625" style="28" customWidth="1"/>
    <col min="14853" max="14853" width="0" style="28" hidden="1" customWidth="1"/>
    <col min="14854" max="14854" width="17.42578125" style="28" customWidth="1"/>
    <col min="14855" max="14855" width="18.28515625" style="28" customWidth="1"/>
    <col min="14856" max="14856" width="20.140625" style="28" customWidth="1"/>
    <col min="14857" max="14857" width="20.7109375" style="28" customWidth="1"/>
    <col min="14858" max="14858" width="22.5703125" style="28" customWidth="1"/>
    <col min="14859" max="14859" width="9.140625" style="28"/>
    <col min="14860" max="14860" width="15.7109375" style="28" bestFit="1" customWidth="1"/>
    <col min="14861" max="15075" width="9.140625" style="28"/>
    <col min="15076" max="15076" width="49.28515625" style="28" customWidth="1"/>
    <col min="15077" max="15077" width="8.28515625" style="28" customWidth="1"/>
    <col min="15078" max="15078" width="17.85546875" style="28" customWidth="1"/>
    <col min="15079" max="15079" width="2.140625" style="28" bestFit="1" customWidth="1"/>
    <col min="15080" max="15080" width="18.42578125" style="28" customWidth="1"/>
    <col min="15081" max="15081" width="1.85546875" style="28" customWidth="1"/>
    <col min="15082" max="15082" width="17.7109375" style="28" customWidth="1"/>
    <col min="15083" max="15083" width="2" style="28" customWidth="1"/>
    <col min="15084" max="15084" width="18.42578125" style="28" customWidth="1"/>
    <col min="15085" max="15085" width="21" style="28" bestFit="1" customWidth="1"/>
    <col min="15086" max="15086" width="18.140625" style="28" bestFit="1" customWidth="1"/>
    <col min="15087" max="15087" width="16.42578125" style="28" bestFit="1" customWidth="1"/>
    <col min="15088" max="15104" width="9.140625" style="28"/>
    <col min="15105" max="15105" width="50.5703125" style="28" customWidth="1"/>
    <col min="15106" max="15106" width="17.28515625" style="28" bestFit="1" customWidth="1"/>
    <col min="15107" max="15107" width="0.140625" style="28" customWidth="1"/>
    <col min="15108" max="15108" width="17.28515625" style="28" customWidth="1"/>
    <col min="15109" max="15109" width="0" style="28" hidden="1" customWidth="1"/>
    <col min="15110" max="15110" width="17.42578125" style="28" customWidth="1"/>
    <col min="15111" max="15111" width="18.28515625" style="28" customWidth="1"/>
    <col min="15112" max="15112" width="20.140625" style="28" customWidth="1"/>
    <col min="15113" max="15113" width="20.7109375" style="28" customWidth="1"/>
    <col min="15114" max="15114" width="22.5703125" style="28" customWidth="1"/>
    <col min="15115" max="15115" width="9.140625" style="28"/>
    <col min="15116" max="15116" width="15.7109375" style="28" bestFit="1" customWidth="1"/>
    <col min="15117" max="15331" width="9.140625" style="28"/>
    <col min="15332" max="15332" width="49.28515625" style="28" customWidth="1"/>
    <col min="15333" max="15333" width="8.28515625" style="28" customWidth="1"/>
    <col min="15334" max="15334" width="17.85546875" style="28" customWidth="1"/>
    <col min="15335" max="15335" width="2.140625" style="28" bestFit="1" customWidth="1"/>
    <col min="15336" max="15336" width="18.42578125" style="28" customWidth="1"/>
    <col min="15337" max="15337" width="1.85546875" style="28" customWidth="1"/>
    <col min="15338" max="15338" width="17.7109375" style="28" customWidth="1"/>
    <col min="15339" max="15339" width="2" style="28" customWidth="1"/>
    <col min="15340" max="15340" width="18.42578125" style="28" customWidth="1"/>
    <col min="15341" max="15341" width="21" style="28" bestFit="1" customWidth="1"/>
    <col min="15342" max="15342" width="18.140625" style="28" bestFit="1" customWidth="1"/>
    <col min="15343" max="15343" width="16.42578125" style="28" bestFit="1" customWidth="1"/>
    <col min="15344" max="15360" width="9.140625" style="28"/>
    <col min="15361" max="15361" width="50.5703125" style="28" customWidth="1"/>
    <col min="15362" max="15362" width="17.28515625" style="28" bestFit="1" customWidth="1"/>
    <col min="15363" max="15363" width="0.140625" style="28" customWidth="1"/>
    <col min="15364" max="15364" width="17.28515625" style="28" customWidth="1"/>
    <col min="15365" max="15365" width="0" style="28" hidden="1" customWidth="1"/>
    <col min="15366" max="15366" width="17.42578125" style="28" customWidth="1"/>
    <col min="15367" max="15367" width="18.28515625" style="28" customWidth="1"/>
    <col min="15368" max="15368" width="20.140625" style="28" customWidth="1"/>
    <col min="15369" max="15369" width="20.7109375" style="28" customWidth="1"/>
    <col min="15370" max="15370" width="22.5703125" style="28" customWidth="1"/>
    <col min="15371" max="15371" width="9.140625" style="28"/>
    <col min="15372" max="15372" width="15.7109375" style="28" bestFit="1" customWidth="1"/>
    <col min="15373" max="15587" width="9.140625" style="28"/>
    <col min="15588" max="15588" width="49.28515625" style="28" customWidth="1"/>
    <col min="15589" max="15589" width="8.28515625" style="28" customWidth="1"/>
    <col min="15590" max="15590" width="17.85546875" style="28" customWidth="1"/>
    <col min="15591" max="15591" width="2.140625" style="28" bestFit="1" customWidth="1"/>
    <col min="15592" max="15592" width="18.42578125" style="28" customWidth="1"/>
    <col min="15593" max="15593" width="1.85546875" style="28" customWidth="1"/>
    <col min="15594" max="15594" width="17.7109375" style="28" customWidth="1"/>
    <col min="15595" max="15595" width="2" style="28" customWidth="1"/>
    <col min="15596" max="15596" width="18.42578125" style="28" customWidth="1"/>
    <col min="15597" max="15597" width="21" style="28" bestFit="1" customWidth="1"/>
    <col min="15598" max="15598" width="18.140625" style="28" bestFit="1" customWidth="1"/>
    <col min="15599" max="15599" width="16.42578125" style="28" bestFit="1" customWidth="1"/>
    <col min="15600" max="15616" width="9.140625" style="28"/>
    <col min="15617" max="15617" width="50.5703125" style="28" customWidth="1"/>
    <col min="15618" max="15618" width="17.28515625" style="28" bestFit="1" customWidth="1"/>
    <col min="15619" max="15619" width="0.140625" style="28" customWidth="1"/>
    <col min="15620" max="15620" width="17.28515625" style="28" customWidth="1"/>
    <col min="15621" max="15621" width="0" style="28" hidden="1" customWidth="1"/>
    <col min="15622" max="15622" width="17.42578125" style="28" customWidth="1"/>
    <col min="15623" max="15623" width="18.28515625" style="28" customWidth="1"/>
    <col min="15624" max="15624" width="20.140625" style="28" customWidth="1"/>
    <col min="15625" max="15625" width="20.7109375" style="28" customWidth="1"/>
    <col min="15626" max="15626" width="22.5703125" style="28" customWidth="1"/>
    <col min="15627" max="15627" width="9.140625" style="28"/>
    <col min="15628" max="15628" width="15.7109375" style="28" bestFit="1" customWidth="1"/>
    <col min="15629" max="15843" width="9.140625" style="28"/>
    <col min="15844" max="15844" width="49.28515625" style="28" customWidth="1"/>
    <col min="15845" max="15845" width="8.28515625" style="28" customWidth="1"/>
    <col min="15846" max="15846" width="17.85546875" style="28" customWidth="1"/>
    <col min="15847" max="15847" width="2.140625" style="28" bestFit="1" customWidth="1"/>
    <col min="15848" max="15848" width="18.42578125" style="28" customWidth="1"/>
    <col min="15849" max="15849" width="1.85546875" style="28" customWidth="1"/>
    <col min="15850" max="15850" width="17.7109375" style="28" customWidth="1"/>
    <col min="15851" max="15851" width="2" style="28" customWidth="1"/>
    <col min="15852" max="15852" width="18.42578125" style="28" customWidth="1"/>
    <col min="15853" max="15853" width="21" style="28" bestFit="1" customWidth="1"/>
    <col min="15854" max="15854" width="18.140625" style="28" bestFit="1" customWidth="1"/>
    <col min="15855" max="15855" width="16.42578125" style="28" bestFit="1" customWidth="1"/>
    <col min="15856" max="15872" width="9.140625" style="28"/>
    <col min="15873" max="15873" width="50.5703125" style="28" customWidth="1"/>
    <col min="15874" max="15874" width="17.28515625" style="28" bestFit="1" customWidth="1"/>
    <col min="15875" max="15875" width="0.140625" style="28" customWidth="1"/>
    <col min="15876" max="15876" width="17.28515625" style="28" customWidth="1"/>
    <col min="15877" max="15877" width="0" style="28" hidden="1" customWidth="1"/>
    <col min="15878" max="15878" width="17.42578125" style="28" customWidth="1"/>
    <col min="15879" max="15879" width="18.28515625" style="28" customWidth="1"/>
    <col min="15880" max="15880" width="20.140625" style="28" customWidth="1"/>
    <col min="15881" max="15881" width="20.7109375" style="28" customWidth="1"/>
    <col min="15882" max="15882" width="22.5703125" style="28" customWidth="1"/>
    <col min="15883" max="15883" width="9.140625" style="28"/>
    <col min="15884" max="15884" width="15.7109375" style="28" bestFit="1" customWidth="1"/>
    <col min="15885" max="16099" width="9.140625" style="28"/>
    <col min="16100" max="16100" width="49.28515625" style="28" customWidth="1"/>
    <col min="16101" max="16101" width="8.28515625" style="28" customWidth="1"/>
    <col min="16102" max="16102" width="17.85546875" style="28" customWidth="1"/>
    <col min="16103" max="16103" width="2.140625" style="28" bestFit="1" customWidth="1"/>
    <col min="16104" max="16104" width="18.42578125" style="28" customWidth="1"/>
    <col min="16105" max="16105" width="1.85546875" style="28" customWidth="1"/>
    <col min="16106" max="16106" width="17.7109375" style="28" customWidth="1"/>
    <col min="16107" max="16107" width="2" style="28" customWidth="1"/>
    <col min="16108" max="16108" width="18.42578125" style="28" customWidth="1"/>
    <col min="16109" max="16109" width="21" style="28" bestFit="1" customWidth="1"/>
    <col min="16110" max="16110" width="18.140625" style="28" bestFit="1" customWidth="1"/>
    <col min="16111" max="16111" width="16.42578125" style="28" bestFit="1" customWidth="1"/>
    <col min="16112" max="16128" width="9.140625" style="28"/>
    <col min="16129" max="16129" width="50.5703125" style="28" customWidth="1"/>
    <col min="16130" max="16130" width="17.28515625" style="28" bestFit="1" customWidth="1"/>
    <col min="16131" max="16131" width="0.140625" style="28" customWidth="1"/>
    <col min="16132" max="16132" width="17.28515625" style="28" customWidth="1"/>
    <col min="16133" max="16133" width="0" style="28" hidden="1" customWidth="1"/>
    <col min="16134" max="16134" width="17.42578125" style="28" customWidth="1"/>
    <col min="16135" max="16135" width="18.28515625" style="28" customWidth="1"/>
    <col min="16136" max="16136" width="20.140625" style="28" customWidth="1"/>
    <col min="16137" max="16137" width="20.7109375" style="28" customWidth="1"/>
    <col min="16138" max="16138" width="22.5703125" style="28" customWidth="1"/>
    <col min="16139" max="16139" width="9.140625" style="28"/>
    <col min="16140" max="16140" width="15.7109375" style="28" bestFit="1" customWidth="1"/>
    <col min="16141" max="16355" width="9.140625" style="28"/>
    <col min="16356" max="16356" width="49.28515625" style="28" customWidth="1"/>
    <col min="16357" max="16357" width="8.28515625" style="28" customWidth="1"/>
    <col min="16358" max="16358" width="17.85546875" style="28" customWidth="1"/>
    <col min="16359" max="16359" width="2.140625" style="28" bestFit="1" customWidth="1"/>
    <col min="16360" max="16360" width="18.42578125" style="28" customWidth="1"/>
    <col min="16361" max="16361" width="1.85546875" style="28" customWidth="1"/>
    <col min="16362" max="16362" width="17.7109375" style="28" customWidth="1"/>
    <col min="16363" max="16363" width="2" style="28" customWidth="1"/>
    <col min="16364" max="16364" width="18.42578125" style="28" customWidth="1"/>
    <col min="16365" max="16365" width="21" style="28" bestFit="1" customWidth="1"/>
    <col min="16366" max="16366" width="18.140625" style="28" bestFit="1" customWidth="1"/>
    <col min="16367" max="16367" width="16.42578125" style="28" bestFit="1" customWidth="1"/>
    <col min="16368" max="16384" width="9.140625" style="28"/>
  </cols>
  <sheetData>
    <row r="1" spans="1:9" s="13" customFormat="1" ht="15.75">
      <c r="A1" s="12" t="s">
        <v>23</v>
      </c>
    </row>
    <row r="2" spans="1:9" s="13" customFormat="1" ht="15.75">
      <c r="A2" s="12" t="s">
        <v>24</v>
      </c>
    </row>
    <row r="3" spans="1:9" s="13" customFormat="1" ht="15.75">
      <c r="A3" s="14" t="s">
        <v>25</v>
      </c>
      <c r="B3" s="14"/>
      <c r="C3" s="14"/>
      <c r="D3" s="14"/>
      <c r="E3" s="14"/>
      <c r="F3" s="14"/>
      <c r="G3" s="14"/>
      <c r="H3" s="14"/>
    </row>
    <row r="4" spans="1:9" s="13" customFormat="1" ht="15.75">
      <c r="A4" s="14" t="s">
        <v>40</v>
      </c>
      <c r="B4" s="14"/>
      <c r="C4" s="14"/>
      <c r="D4" s="14"/>
      <c r="E4" s="14"/>
      <c r="F4" s="14"/>
      <c r="G4" s="14"/>
      <c r="H4" s="14"/>
    </row>
    <row r="5" spans="1:9" s="13" customFormat="1" ht="15.75"/>
    <row r="6" spans="1:9" s="13" customFormat="1" ht="15.75">
      <c r="A6" s="15" t="s">
        <v>26</v>
      </c>
      <c r="B6" s="16" t="s">
        <v>27</v>
      </c>
    </row>
    <row r="7" spans="1:9" s="13" customFormat="1" ht="15.75">
      <c r="B7" s="16" t="s">
        <v>28</v>
      </c>
    </row>
    <row r="8" spans="1:9" s="13" customFormat="1" ht="15.75"/>
    <row r="9" spans="1:9" s="13" customFormat="1" ht="15.75">
      <c r="A9" s="13" t="s">
        <v>39</v>
      </c>
    </row>
    <row r="10" spans="1:9" customFormat="1" ht="7.5" customHeight="1">
      <c r="A10" s="3"/>
      <c r="B10" s="3"/>
      <c r="C10" s="3"/>
      <c r="D10" s="3"/>
      <c r="E10" s="2"/>
      <c r="F10" s="2"/>
    </row>
    <row r="11" spans="1:9" customFormat="1" ht="15.75" hidden="1" thickBot="1">
      <c r="A11" s="1"/>
      <c r="B11" s="1"/>
      <c r="C11" s="1"/>
      <c r="D11" s="1"/>
      <c r="E11" s="1"/>
      <c r="F11" s="1"/>
      <c r="G11" s="1"/>
      <c r="H11" s="1"/>
    </row>
    <row r="12" spans="1:9" customFormat="1" ht="3" customHeight="1">
      <c r="A12" s="3"/>
      <c r="B12" s="3"/>
      <c r="C12" s="3"/>
      <c r="D12" s="3"/>
      <c r="E12" s="3"/>
      <c r="F12" s="3"/>
      <c r="G12" s="3"/>
      <c r="H12" s="3"/>
    </row>
    <row r="13" spans="1:9" s="4" customFormat="1" ht="15.75">
      <c r="A13" s="17" t="s">
        <v>0</v>
      </c>
      <c r="B13" s="42" t="s">
        <v>1</v>
      </c>
      <c r="C13" s="43"/>
      <c r="D13" s="44"/>
      <c r="E13" s="18"/>
      <c r="F13" s="19" t="s">
        <v>29</v>
      </c>
      <c r="G13" s="19" t="s">
        <v>30</v>
      </c>
      <c r="H13" s="19" t="s">
        <v>31</v>
      </c>
    </row>
    <row r="14" spans="1:9" s="4" customFormat="1" ht="15.75">
      <c r="A14" s="20"/>
      <c r="B14" s="21" t="s">
        <v>2</v>
      </c>
      <c r="C14" s="22"/>
      <c r="D14" s="23" t="s">
        <v>3</v>
      </c>
      <c r="E14" s="24"/>
      <c r="F14" s="25" t="s">
        <v>32</v>
      </c>
      <c r="G14" s="25" t="s">
        <v>33</v>
      </c>
      <c r="H14" s="25" t="s">
        <v>33</v>
      </c>
    </row>
    <row r="15" spans="1:9">
      <c r="A15" s="10" t="s">
        <v>4</v>
      </c>
      <c r="B15" s="8">
        <v>248149210379</v>
      </c>
      <c r="C15" s="8"/>
      <c r="D15" s="8">
        <v>190473910532</v>
      </c>
      <c r="E15" s="8"/>
      <c r="F15" s="26">
        <f>B15/D15%</f>
        <v>130.27989486114447</v>
      </c>
      <c r="G15" s="8"/>
      <c r="H15" s="8">
        <f>B15-D15</f>
        <v>57675299847</v>
      </c>
      <c r="I15" s="27">
        <f>100-F15</f>
        <v>-30.27989486114447</v>
      </c>
    </row>
    <row r="16" spans="1:9">
      <c r="A16" s="10" t="s">
        <v>5</v>
      </c>
      <c r="B16" s="8">
        <v>0</v>
      </c>
      <c r="C16" s="8"/>
      <c r="D16" s="8">
        <v>0</v>
      </c>
      <c r="E16" s="8"/>
      <c r="F16" s="26"/>
      <c r="G16" s="8">
        <f>B16-D16</f>
        <v>0</v>
      </c>
      <c r="H16" s="8"/>
    </row>
    <row r="17" spans="1:8">
      <c r="A17" s="10" t="s">
        <v>6</v>
      </c>
      <c r="B17" s="8">
        <v>248149210379</v>
      </c>
      <c r="C17" s="8"/>
      <c r="D17" s="8">
        <f>190473910532</f>
        <v>190473910532</v>
      </c>
      <c r="E17" s="8"/>
      <c r="F17" s="26">
        <f t="shared" ref="F17:F33" si="0">B17/D17%</f>
        <v>130.27989486114447</v>
      </c>
      <c r="G17" s="8"/>
      <c r="H17" s="8"/>
    </row>
    <row r="18" spans="1:8">
      <c r="A18" s="10" t="s">
        <v>7</v>
      </c>
      <c r="B18" s="8">
        <v>224147955511</v>
      </c>
      <c r="C18" s="8"/>
      <c r="D18" s="8">
        <f>167716915117+186500</f>
        <v>167717101617</v>
      </c>
      <c r="E18" s="29"/>
      <c r="F18" s="26">
        <f t="shared" si="0"/>
        <v>133.64645188232856</v>
      </c>
      <c r="G18" s="8">
        <f>B18-D18</f>
        <v>56430853894</v>
      </c>
      <c r="H18" s="8"/>
    </row>
    <row r="19" spans="1:8">
      <c r="A19" s="10" t="s">
        <v>8</v>
      </c>
      <c r="B19" s="8">
        <f>B15-B18</f>
        <v>24001254868</v>
      </c>
      <c r="C19" s="8"/>
      <c r="D19" s="8">
        <f>D15-D18</f>
        <v>22756808915</v>
      </c>
      <c r="E19" s="8"/>
      <c r="F19" s="26">
        <f t="shared" si="0"/>
        <v>105.46845543084791</v>
      </c>
      <c r="G19" s="8"/>
      <c r="H19" s="8"/>
    </row>
    <row r="20" spans="1:8">
      <c r="A20" s="10" t="s">
        <v>9</v>
      </c>
      <c r="B20" s="8">
        <v>29630282</v>
      </c>
      <c r="C20" s="8"/>
      <c r="D20" s="8">
        <v>55376664</v>
      </c>
      <c r="E20" s="8"/>
      <c r="F20" s="8"/>
      <c r="G20" s="8">
        <f>D20-B20</f>
        <v>25746382</v>
      </c>
      <c r="H20" s="8"/>
    </row>
    <row r="21" spans="1:8">
      <c r="A21" s="10" t="s">
        <v>10</v>
      </c>
      <c r="B21" s="8">
        <v>4739402252</v>
      </c>
      <c r="C21" s="8"/>
      <c r="D21" s="8">
        <v>3842371745</v>
      </c>
      <c r="E21" s="29"/>
      <c r="F21" s="26">
        <f t="shared" si="0"/>
        <v>123.34575013901993</v>
      </c>
      <c r="G21" s="8">
        <f>B21-D21</f>
        <v>897030507</v>
      </c>
      <c r="H21" s="8"/>
    </row>
    <row r="22" spans="1:8">
      <c r="A22" s="11" t="s">
        <v>11</v>
      </c>
      <c r="B22" s="9">
        <v>3540149252</v>
      </c>
      <c r="C22" s="8"/>
      <c r="D22" s="9">
        <v>3693162716</v>
      </c>
      <c r="E22" s="9"/>
      <c r="F22" s="26">
        <f t="shared" si="0"/>
        <v>95.85684477596682</v>
      </c>
      <c r="G22" s="8"/>
      <c r="H22" s="9"/>
    </row>
    <row r="23" spans="1:8">
      <c r="A23" s="10" t="s">
        <v>12</v>
      </c>
      <c r="B23" s="8">
        <v>5191503499</v>
      </c>
      <c r="C23" s="8"/>
      <c r="D23" s="8">
        <v>4834335479</v>
      </c>
      <c r="E23" s="29"/>
      <c r="F23" s="26">
        <f t="shared" si="0"/>
        <v>107.38815130955457</v>
      </c>
      <c r="G23" s="8">
        <f>B23-D23</f>
        <v>357168020</v>
      </c>
      <c r="H23" s="8"/>
    </row>
    <row r="24" spans="1:8">
      <c r="A24" s="10" t="s">
        <v>13</v>
      </c>
      <c r="B24" s="8">
        <v>4358380758</v>
      </c>
      <c r="C24" s="8"/>
      <c r="D24" s="8">
        <v>5653130117</v>
      </c>
      <c r="E24" s="29"/>
      <c r="F24" s="26">
        <f t="shared" si="0"/>
        <v>77.096770599593114</v>
      </c>
      <c r="G24" s="8"/>
      <c r="H24" s="8">
        <f>D24-B24</f>
        <v>1294749359</v>
      </c>
    </row>
    <row r="25" spans="1:8">
      <c r="A25" s="10" t="s">
        <v>14</v>
      </c>
      <c r="B25" s="8">
        <f>B19+B20-B21-B23-B24</f>
        <v>9741598641</v>
      </c>
      <c r="C25" s="8"/>
      <c r="D25" s="8">
        <f>D19+D20-D21-D23-D24</f>
        <v>8482348238</v>
      </c>
      <c r="E25" s="8"/>
      <c r="F25" s="26">
        <f t="shared" si="0"/>
        <v>114.84554002815747</v>
      </c>
      <c r="G25" s="8"/>
      <c r="H25" s="8"/>
    </row>
    <row r="26" spans="1:8">
      <c r="A26" s="10" t="s">
        <v>15</v>
      </c>
      <c r="B26" s="8">
        <v>84520955</v>
      </c>
      <c r="C26" s="8"/>
      <c r="D26" s="8">
        <v>56180371</v>
      </c>
      <c r="E26" s="8"/>
      <c r="F26" s="26"/>
      <c r="G26" s="8"/>
      <c r="H26" s="8">
        <f>B26-D26</f>
        <v>28340584</v>
      </c>
    </row>
    <row r="27" spans="1:8">
      <c r="A27" s="10" t="s">
        <v>16</v>
      </c>
      <c r="B27" s="8">
        <v>96111586</v>
      </c>
      <c r="C27" s="8"/>
      <c r="D27" s="8">
        <v>83724021</v>
      </c>
      <c r="E27" s="8"/>
      <c r="F27" s="26">
        <f t="shared" si="0"/>
        <v>114.79571197374766</v>
      </c>
      <c r="G27" s="8"/>
      <c r="H27" s="8"/>
    </row>
    <row r="28" spans="1:8">
      <c r="A28" s="10" t="s">
        <v>17</v>
      </c>
      <c r="B28" s="8">
        <f>B26-B27</f>
        <v>-11590631</v>
      </c>
      <c r="C28" s="8"/>
      <c r="D28" s="8">
        <f>D26-D27</f>
        <v>-27543650</v>
      </c>
      <c r="E28" s="29"/>
      <c r="F28" s="26">
        <f t="shared" si="0"/>
        <v>42.080955138480192</v>
      </c>
      <c r="G28" s="29"/>
      <c r="H28" s="29"/>
    </row>
    <row r="29" spans="1:8">
      <c r="A29" s="10" t="s">
        <v>18</v>
      </c>
      <c r="B29" s="8"/>
      <c r="C29" s="8"/>
      <c r="D29" s="8"/>
      <c r="E29" s="8"/>
      <c r="F29" s="26"/>
      <c r="G29" s="8"/>
      <c r="H29" s="8"/>
    </row>
    <row r="30" spans="1:8">
      <c r="A30" s="10" t="s">
        <v>19</v>
      </c>
      <c r="B30" s="8">
        <f>B25+B28</f>
        <v>9730008010</v>
      </c>
      <c r="C30" s="8"/>
      <c r="D30" s="8">
        <f>D25+D28</f>
        <v>8454804588</v>
      </c>
      <c r="E30" s="8"/>
      <c r="F30" s="26">
        <f t="shared" si="0"/>
        <v>115.08258894368666</v>
      </c>
      <c r="G30" s="8"/>
      <c r="H30" s="8"/>
    </row>
    <row r="31" spans="1:8">
      <c r="A31" s="10" t="s">
        <v>20</v>
      </c>
      <c r="B31" s="8">
        <v>1972805908</v>
      </c>
      <c r="C31" s="8"/>
      <c r="D31" s="8">
        <v>1711315763</v>
      </c>
      <c r="E31" s="8"/>
      <c r="F31" s="26">
        <f t="shared" si="0"/>
        <v>115.28006406845678</v>
      </c>
      <c r="G31" s="8"/>
      <c r="H31" s="8"/>
    </row>
    <row r="32" spans="1:8">
      <c r="A32" s="10" t="s">
        <v>21</v>
      </c>
      <c r="B32" s="8"/>
      <c r="C32" s="8"/>
      <c r="D32" s="8"/>
      <c r="E32" s="8"/>
      <c r="F32" s="26"/>
      <c r="G32" s="8"/>
      <c r="H32" s="8"/>
    </row>
    <row r="33" spans="1:10">
      <c r="A33" s="10" t="s">
        <v>22</v>
      </c>
      <c r="B33" s="8">
        <f>B30-B31</f>
        <v>7757202102</v>
      </c>
      <c r="C33" s="5"/>
      <c r="D33" s="8">
        <f>D30-D31</f>
        <v>6743488825</v>
      </c>
      <c r="E33" s="8"/>
      <c r="F33" s="26">
        <f t="shared" si="0"/>
        <v>115.0324750779134</v>
      </c>
      <c r="G33" s="8"/>
      <c r="H33" s="8"/>
    </row>
    <row r="34" spans="1:10" s="16" customFormat="1" ht="16.5" thickBot="1">
      <c r="A34" s="30" t="s">
        <v>34</v>
      </c>
      <c r="B34" s="26"/>
      <c r="C34" s="8"/>
      <c r="D34" s="31"/>
      <c r="E34" s="32">
        <f>SUM(E18:E33)</f>
        <v>0</v>
      </c>
      <c r="F34" s="32"/>
      <c r="G34" s="32">
        <f>SUM(G15:G33)</f>
        <v>57710798803</v>
      </c>
      <c r="H34" s="32">
        <f>SUM(H15:H33)</f>
        <v>58998389790</v>
      </c>
      <c r="I34" s="33"/>
      <c r="J34" s="33"/>
    </row>
    <row r="35" spans="1:10" s="16" customFormat="1" ht="16.5" thickTop="1">
      <c r="A35" s="30" t="s">
        <v>35</v>
      </c>
      <c r="B35" s="32"/>
      <c r="C35" s="32"/>
      <c r="D35" s="32" t="s">
        <v>36</v>
      </c>
      <c r="E35" s="32"/>
      <c r="F35" s="32"/>
      <c r="G35" s="32"/>
      <c r="H35" s="32">
        <f>G34-H34</f>
        <v>-1287590987</v>
      </c>
      <c r="I35" s="33">
        <f>B33+H35</f>
        <v>6469611115</v>
      </c>
      <c r="J35" s="34">
        <f>B33-D33</f>
        <v>1013713277</v>
      </c>
    </row>
    <row r="36" spans="1:10" s="16" customFormat="1" ht="15.75">
      <c r="A36" s="13" t="s">
        <v>41</v>
      </c>
      <c r="B36" s="35"/>
      <c r="C36" s="35"/>
      <c r="D36" s="35"/>
      <c r="E36" s="35"/>
      <c r="F36" s="35"/>
      <c r="G36" s="35"/>
      <c r="H36" s="35"/>
      <c r="I36" s="36">
        <f>100-F33</f>
        <v>-15.032475077913404</v>
      </c>
    </row>
    <row r="37" spans="1:10" s="16" customFormat="1" ht="6" customHeight="1">
      <c r="A37" s="13"/>
      <c r="B37" s="35"/>
      <c r="C37" s="35"/>
      <c r="D37" s="35"/>
      <c r="E37" s="35"/>
      <c r="F37" s="35"/>
      <c r="G37" s="35"/>
      <c r="H37" s="35"/>
      <c r="I37" s="36"/>
      <c r="J37" s="33">
        <f>H35+J35</f>
        <v>-273877710</v>
      </c>
    </row>
    <row r="38" spans="1:10" s="16" customFormat="1" ht="15.75">
      <c r="A38" s="13"/>
      <c r="B38" s="35"/>
      <c r="C38" s="35"/>
      <c r="D38" s="37" t="s">
        <v>37</v>
      </c>
      <c r="E38" s="35"/>
      <c r="F38" s="35"/>
      <c r="G38" s="35"/>
      <c r="H38" s="35"/>
      <c r="I38" s="33"/>
    </row>
    <row r="39" spans="1:10" s="13" customFormat="1" ht="15.75">
      <c r="D39" s="38" t="s">
        <v>38</v>
      </c>
      <c r="E39" s="39"/>
      <c r="F39" s="39"/>
      <c r="G39" s="39"/>
      <c r="H39" s="40"/>
    </row>
    <row r="40" spans="1:10" s="13" customFormat="1" ht="15.75">
      <c r="E40" s="14"/>
      <c r="F40" s="39"/>
      <c r="G40" s="39"/>
      <c r="H40" s="39"/>
    </row>
    <row r="41" spans="1:10" s="6" customFormat="1" ht="15">
      <c r="D41" s="41"/>
      <c r="F41" s="7"/>
      <c r="G41" s="7"/>
      <c r="H41" s="41"/>
    </row>
    <row r="42" spans="1:10" s="6" customFormat="1" ht="15">
      <c r="D42" s="41"/>
      <c r="F42" s="7"/>
      <c r="G42" s="7"/>
      <c r="H42" s="41"/>
    </row>
    <row r="43" spans="1:10" s="6" customFormat="1" ht="15">
      <c r="D43" s="41"/>
      <c r="F43" s="7"/>
      <c r="G43" s="7"/>
      <c r="H43" s="41"/>
    </row>
    <row r="44" spans="1:10" s="6" customFormat="1" ht="15">
      <c r="D44" s="41"/>
      <c r="F44" s="7"/>
      <c r="G44" s="7"/>
      <c r="H44" s="41"/>
    </row>
    <row r="45" spans="1:10" s="6" customFormat="1" ht="15">
      <c r="D45" s="41"/>
      <c r="F45" s="7"/>
      <c r="G45" s="7"/>
      <c r="H45" s="41"/>
    </row>
  </sheetData>
  <mergeCells count="1">
    <mergeCell ref="B13:D13"/>
  </mergeCells>
  <pageMargins left="0.37" right="0.16" top="0.2" bottom="0.2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Giai trinh LN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SCD</dc:creator>
  <cp:lastModifiedBy>Sony</cp:lastModifiedBy>
  <cp:lastPrinted>2018-07-17T07:57:13Z</cp:lastPrinted>
  <dcterms:created xsi:type="dcterms:W3CDTF">2016-07-13T07:46:55Z</dcterms:created>
  <dcterms:modified xsi:type="dcterms:W3CDTF">2018-07-19T09:49:57Z</dcterms:modified>
</cp:coreProperties>
</file>